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19200" windowHeight="6920" tabRatio="934" activeTab="1"/>
  </bookViews>
  <sheets>
    <sheet name="Danh sach" sheetId="48" r:id="rId1"/>
    <sheet name="DOCT" sheetId="55" r:id="rId2"/>
    <sheet name="B01" sheetId="2" r:id="rId3"/>
    <sheet name="B02" sheetId="1" r:id="rId4"/>
    <sheet name="B03" sheetId="28" r:id="rId5"/>
    <sheet name="B04" sheetId="27" r:id="rId6"/>
    <sheet name="B05" sheetId="8" r:id="rId7"/>
    <sheet name="B06" sheetId="7" r:id="rId8"/>
    <sheet name="B07" sheetId="36" r:id="rId9"/>
    <sheet name="B08" sheetId="35" r:id="rId10"/>
    <sheet name="B09" sheetId="51" r:id="rId11"/>
    <sheet name="B10" sheetId="50" r:id="rId12"/>
    <sheet name="B11" sheetId="10" r:id="rId13"/>
    <sheet name="B12" sheetId="9" r:id="rId14"/>
    <sheet name="B13" sheetId="12" r:id="rId15"/>
    <sheet name="B14" sheetId="11" r:id="rId16"/>
    <sheet name="B15" sheetId="13" r:id="rId17"/>
    <sheet name="B16" sheetId="14" r:id="rId18"/>
    <sheet name="B17" sheetId="16" r:id="rId19"/>
    <sheet name="B18" sheetId="15" r:id="rId20"/>
    <sheet name="B19" sheetId="18" r:id="rId21"/>
    <sheet name="B20" sheetId="17" r:id="rId22"/>
    <sheet name="B21" sheetId="20" r:id="rId23"/>
    <sheet name="B22" sheetId="19" r:id="rId24"/>
    <sheet name="B23" sheetId="60" r:id="rId25"/>
    <sheet name="B24" sheetId="21" r:id="rId26"/>
    <sheet name="B25" sheetId="32" r:id="rId27"/>
    <sheet name="B26" sheetId="23" r:id="rId28"/>
    <sheet name="B27" sheetId="49" r:id="rId29"/>
    <sheet name="B28" sheetId="58" r:id="rId30"/>
    <sheet name="B29" sheetId="40" r:id="rId31"/>
    <sheet name="B30" sheetId="33" r:id="rId32"/>
  </sheets>
  <definedNames>
    <definedName name="_xlnm._FilterDatabase" localSheetId="0" hidden="1">'Danh sach'!$A$2:$D$2</definedName>
    <definedName name="_xlnm.Print_Area" localSheetId="2">'B01'!$A$1:$AB$22</definedName>
    <definedName name="_xlnm.Print_Area" localSheetId="3">'B02'!$A$1:$AA$32</definedName>
    <definedName name="_xlnm.Print_Area" localSheetId="4">'B03'!$A$1:$U$20</definedName>
    <definedName name="_xlnm.Print_Area" localSheetId="5">'B04'!$A$1:$W$31</definedName>
    <definedName name="_xlnm.Print_Area" localSheetId="6">'B05'!$A$1:$AA$19</definedName>
    <definedName name="_xlnm.Print_Area" localSheetId="7">'B06'!$A$1:$Y$33</definedName>
    <definedName name="_xlnm.Print_Area" localSheetId="8">'B07'!$A$1:$S$25</definedName>
    <definedName name="_xlnm.Print_Area" localSheetId="9">'B08'!$A$1:$AD$40</definedName>
    <definedName name="_xlnm.Print_Area" localSheetId="10">'B09'!$A$1:$U$26</definedName>
    <definedName name="_xlnm.Print_Area" localSheetId="11">'B10'!$A$1:$Z$36</definedName>
    <definedName name="_xlnm.Print_Area" localSheetId="12">'B11'!$A$1:$X$26</definedName>
    <definedName name="_xlnm.Print_Area" localSheetId="13">'B12'!$A$1:$V$34</definedName>
    <definedName name="_xlnm.Print_Area" localSheetId="14">'B13'!$A$1:$R$21</definedName>
    <definedName name="_xlnm.Print_Area" localSheetId="15">'B14'!$A$1:$T$31</definedName>
    <definedName name="_xlnm.Print_Area" localSheetId="16">'B15'!$A$1:$R$21</definedName>
    <definedName name="_xlnm.Print_Area" localSheetId="17">'B16'!$A$1:$AA$19</definedName>
    <definedName name="_xlnm.Print_Area" localSheetId="18">'B17'!$A$1:$S$19</definedName>
    <definedName name="_xlnm.Print_Area" localSheetId="19">'B18'!$A$1:$S$33</definedName>
    <definedName name="_xlnm.Print_Area" localSheetId="20">'B19'!$A$1:$Q$23</definedName>
    <definedName name="_xlnm.Print_Area" localSheetId="21">'B20'!$A$1:$AA$36</definedName>
    <definedName name="_xlnm.Print_Area" localSheetId="22">'B21'!$A$1:$U$23</definedName>
    <definedName name="_xlnm.Print_Area" localSheetId="23">'B22'!$A$1:$X$36</definedName>
    <definedName name="_xlnm.Print_Area" localSheetId="24">'B23'!$A$1:$S$23</definedName>
    <definedName name="_xlnm.Print_Area" localSheetId="25">'B24'!$A$1:$S$29</definedName>
    <definedName name="_xlnm.Print_Area" localSheetId="26">'B25'!$A$1:$AF$25</definedName>
    <definedName name="_xlnm.Print_Area" localSheetId="27">'B26'!$A$1:$AB$20</definedName>
    <definedName name="_xlnm.Print_Area" localSheetId="28">'B27'!$A$1:$R$44</definedName>
    <definedName name="_xlnm.Print_Area" localSheetId="29">'B28'!$A$1:$AC$10</definedName>
    <definedName name="_xlnm.Print_Area" localSheetId="30">'B29'!$A$1:$AL$40</definedName>
    <definedName name="_xlnm.Print_Area" localSheetId="31">'B30'!$A$1:$AM$14</definedName>
    <definedName name="_xlnm.Print_Area" localSheetId="0">'Danh sach'!$A$1:$D$32</definedName>
    <definedName name="_xlnm.Print_Area" localSheetId="1">DOCT!$A$1:$J$216</definedName>
    <definedName name="_xlnm.Print_Titles" localSheetId="0">'Danh sach'!$2:$2</definedName>
    <definedName name="_xlnm.Print_Titles" localSheetId="1">DOCT!$3:$6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<sst xmlns="http://schemas.openxmlformats.org/spreadsheetml/2006/main" count="2054" uniqueCount="799">
  <si>
    <t>DANH SÁCH BIỂU MẪU THỐNG KÊ NGÀNH KIỂM TRA ĐẢNG</t>
  </si>
  <si>
    <t>STT</t>
  </si>
  <si>
    <t>Tên biểu</t>
  </si>
  <si>
    <t xml:space="preserve">Nội dung </t>
  </si>
  <si>
    <t>Đường dẫn</t>
  </si>
  <si>
    <t>Biểu chứa dữ liệu</t>
  </si>
  <si>
    <t>Biểu 01</t>
  </si>
  <si>
    <t>Kiểm tra tổ chức đảng cấp dưới theo Điều 30 Điều lệ Đảng</t>
  </si>
  <si>
    <t>B01</t>
  </si>
  <si>
    <t>Không</t>
  </si>
  <si>
    <t>Biểu 02</t>
  </si>
  <si>
    <t>Kiểm tra đảng viên theo Điều 30 Điều lệ Đảng</t>
  </si>
  <si>
    <t>B02</t>
  </si>
  <si>
    <t>Biểu 03</t>
  </si>
  <si>
    <t>Kiểm tra tổ chức đảng khi có dấu hiệu vi phạm của cấp uỷ, ban thường vụ cấp uỷ</t>
  </si>
  <si>
    <t>B03</t>
  </si>
  <si>
    <t>Biểu 04</t>
  </si>
  <si>
    <t>Kiểm tra đảng viên khi có dấu hiệu vi phạm của cấp uỷ, ban thường vụ cấp uỷ và chi bộ</t>
  </si>
  <si>
    <t>B04</t>
  </si>
  <si>
    <t>Biểu 05</t>
  </si>
  <si>
    <t>Giám sát tổ chức đảng theo Điều 30 Điều lệ Đảng</t>
  </si>
  <si>
    <t>B05</t>
  </si>
  <si>
    <t>Biểu 06</t>
  </si>
  <si>
    <t>Giám sát đảng viên theo Điều 30 Điều lệ Đảng</t>
  </si>
  <si>
    <t>B06</t>
  </si>
  <si>
    <t>Biểu 07</t>
  </si>
  <si>
    <t>Thi hành kỷ luật tổ chức đảng của cấp uỷ các cấp</t>
  </si>
  <si>
    <t>B07</t>
  </si>
  <si>
    <t>Biểu 08</t>
  </si>
  <si>
    <t>Thi hành kỷ luật đảng viên của cấp uỷ các cấp và chi bộ</t>
  </si>
  <si>
    <t>B08</t>
  </si>
  <si>
    <t>Biểu 09</t>
  </si>
  <si>
    <t>Giải quyết tố cáo tổ chức đảng của cấp ủy các cấp</t>
  </si>
  <si>
    <t>B09</t>
  </si>
  <si>
    <t>Biểu 10</t>
  </si>
  <si>
    <t>Giải quyết tố cáo đảng viên của cấp ủy các cấp và chi bộ</t>
  </si>
  <si>
    <t>B10</t>
  </si>
  <si>
    <t>Biểu 11</t>
  </si>
  <si>
    <t>Giải quyết khiếu nại kỷ luật tổ chức đảng của cấp uỷ các cấp</t>
  </si>
  <si>
    <t>B11</t>
  </si>
  <si>
    <t>Biểu 12</t>
  </si>
  <si>
    <t>Giải quyết khiếu nại kỷ luật đảng viên của cấp uỷ các cấp</t>
  </si>
  <si>
    <t>B12</t>
  </si>
  <si>
    <t>Biểu 13</t>
  </si>
  <si>
    <t>Kiểm tra tổ chức đảng khi có dấu hiệu vi phạm của uỷ ban kiểm tra các cấp</t>
  </si>
  <si>
    <t>B13</t>
  </si>
  <si>
    <t>Biểu 14</t>
  </si>
  <si>
    <t>Kiểm tra đảng viên khi có dấu hiệu vi phạm của uỷ ban kiểm tra các cấp</t>
  </si>
  <si>
    <t>B14</t>
  </si>
  <si>
    <t>Biểu 15</t>
  </si>
  <si>
    <t>UBKT các cấp kiểm tra tổ chức đảng, UBKT cấp dưới thực hiện nhiệm vụ kiểm tra, giám sát</t>
  </si>
  <si>
    <t>B15</t>
  </si>
  <si>
    <t>Biểu 16</t>
  </si>
  <si>
    <t>Uỷ ban kiểm tra các cấp kiểm tra việc thi hành kỷ luật của tổ chức đảng cấp dưới</t>
  </si>
  <si>
    <t>B16</t>
  </si>
  <si>
    <t>Biểu 17</t>
  </si>
  <si>
    <t>Giám sát tổ chức đảng của uỷ ban kiểm tra các cấp</t>
  </si>
  <si>
    <t>B17</t>
  </si>
  <si>
    <t>Biểu 18</t>
  </si>
  <si>
    <t>Giám sát đảng viên của uỷ ban kiểm tra các cấp</t>
  </si>
  <si>
    <t>B18</t>
  </si>
  <si>
    <t>Biểu 19</t>
  </si>
  <si>
    <t>Thi hành kỷ luật tổ chức đảng của uỷ ban kiểm tra các cấp</t>
  </si>
  <si>
    <t>B19</t>
  </si>
  <si>
    <t>Biểu 20</t>
  </si>
  <si>
    <t>Thi hành kỷ luật đảng viên của uỷ ban kiểm tra các cấp</t>
  </si>
  <si>
    <t>B20</t>
  </si>
  <si>
    <t>Biểu 21</t>
  </si>
  <si>
    <t>Giải quyết tố cáo tổ chức đảng của uỷ ban kiểm tra các cấp</t>
  </si>
  <si>
    <t>B21</t>
  </si>
  <si>
    <t>Biểu 22</t>
  </si>
  <si>
    <t>Giải quyết tố cáo đảng viên của uỷ ban kiểm tra các cấp</t>
  </si>
  <si>
    <t>B22</t>
  </si>
  <si>
    <t>Biểu 23</t>
  </si>
  <si>
    <t>Giải quyết khiếu nại kỷ luật tổ chức đảng của UBKT các cấp</t>
  </si>
  <si>
    <t>B23</t>
  </si>
  <si>
    <t>Biểu 24</t>
  </si>
  <si>
    <t>Giải quyết khiếu nại kỷ luật đảng viên của uỷ ban kiểm tra các cấp</t>
  </si>
  <si>
    <t>B24</t>
  </si>
  <si>
    <t>Biểu 25</t>
  </si>
  <si>
    <t>Kiểm tra tài chính (về thu chi ngân sách và sản xuất kinh doanh)</t>
  </si>
  <si>
    <t>B25</t>
  </si>
  <si>
    <t>Biểu 26</t>
  </si>
  <si>
    <t>Kiểm tra tài chính đảng (về thu, nộp, quản lý và sử dụng đảng phí)</t>
  </si>
  <si>
    <t>B26</t>
  </si>
  <si>
    <t>Biểu 27</t>
  </si>
  <si>
    <t>Kiểm tra, xác minh tài sản, thu nhập của ủy ban kiểm tra các cấp</t>
  </si>
  <si>
    <t>B27</t>
  </si>
  <si>
    <t>Có</t>
  </si>
  <si>
    <t>Biểu 28</t>
  </si>
  <si>
    <t>Tiếp nhận, xử lý đơn thư của uỷ ban kiểm tra các cấp</t>
  </si>
  <si>
    <t>B28</t>
  </si>
  <si>
    <t>Biểu 29</t>
  </si>
  <si>
    <t>Tình hình đội ngũ cán bộ ngành kiểm tra các cấp</t>
  </si>
  <si>
    <t>B29</t>
  </si>
  <si>
    <t>Biểu 30</t>
  </si>
  <si>
    <t>Tình hình đào tạo, bồi dưỡng cán bộ, công chức làm công tác kiểm tra</t>
  </si>
  <si>
    <t>B30</t>
  </si>
  <si>
    <t>BIỂU THỐNG KÊ TÌNH HÌNH THỰC HIỆN NHIỆM VỤ KIỂM TRA, 
GIÁM SÁT VÀ KỶ LUẬT ĐẢNG</t>
  </si>
  <si>
    <t>Kỳ báo cáo tháng 09 năm 2026</t>
  </si>
  <si>
    <t>TT</t>
  </si>
  <si>
    <t>Nội dung</t>
  </si>
  <si>
    <t>Tổng cộng</t>
  </si>
  <si>
    <t xml:space="preserve">  </t>
  </si>
  <si>
    <t>Cấp trung ương</t>
  </si>
  <si>
    <t>Cấp tỉnh và tương đương</t>
  </si>
  <si>
    <t>Cấp trên trực tiếp cơ sở và tương đương</t>
  </si>
  <si>
    <t>Cấp cơ sở</t>
  </si>
  <si>
    <t>Đảng ủy cơ sở</t>
  </si>
  <si>
    <t>Đảng ủy bộ phận</t>
  </si>
  <si>
    <t>Chi bộ cơ sở</t>
  </si>
  <si>
    <t>Chi bộ trực thuộc</t>
  </si>
  <si>
    <t>I</t>
  </si>
  <si>
    <t>KIỂM TRA, GIÁM SÁT CỦA CẤP ỦY CÁC CẤP VÀ CHI BỘ</t>
  </si>
  <si>
    <t>Kiểm tra theo Điều 30 Điều lệ Đảng</t>
  </si>
  <si>
    <t>1.1</t>
  </si>
  <si>
    <t>Số tổ chức đảng cấp dưới được kiểm tra</t>
  </si>
  <si>
    <t>Kết luận: Thực hiện tốt</t>
  </si>
  <si>
    <t xml:space="preserve">                Thực hiện chưa tốt</t>
  </si>
  <si>
    <t>Trong đó: Có vi phạm, khuyết điểm</t>
  </si>
  <si>
    <t xml:space="preserve">                 Phải thi hành kỷ luật</t>
  </si>
  <si>
    <t xml:space="preserve">                 Đã thi hành kỷ luật</t>
  </si>
  <si>
    <t>1.2</t>
  </si>
  <si>
    <t>Số đảng viên được kiểm tra</t>
  </si>
  <si>
    <t>Là cấp ủy viên các cấp</t>
  </si>
  <si>
    <t xml:space="preserve">    Kết luận: Thực hiện tốt</t>
  </si>
  <si>
    <t xml:space="preserve">                   Thực hiện chưa tốt</t>
  </si>
  <si>
    <t xml:space="preserve">   Trong đó: Có vi phạm, khuyết điểm</t>
  </si>
  <si>
    <t>Kiểm tra khi có dấu hiệu vi phạm</t>
  </si>
  <si>
    <t>2.1</t>
  </si>
  <si>
    <t>Số tổ chức đảng được kiểm tra</t>
  </si>
  <si>
    <t>Kết luận: Tổ chức đảng có vi phạm</t>
  </si>
  <si>
    <t xml:space="preserve">           Phải thi hành kỷ luật</t>
  </si>
  <si>
    <t xml:space="preserve">          Đã thi hành kỷ luật</t>
  </si>
  <si>
    <t xml:space="preserve">         Đề nghị cấp có thẩm quyền thi hành kỷ luật</t>
  </si>
  <si>
    <t>2.2</t>
  </si>
  <si>
    <t>Kết luận: Đảng viên có vi phạm</t>
  </si>
  <si>
    <t xml:space="preserve">           Đã thi hành kỷ luật</t>
  </si>
  <si>
    <t>Giám sát chuyên đề</t>
  </si>
  <si>
    <t>3.1</t>
  </si>
  <si>
    <t>Số tổ chức đảng được giám sát</t>
  </si>
  <si>
    <t>Kết luận: Số thực hiện tốt</t>
  </si>
  <si>
    <t xml:space="preserve">               Số có hạn chế, khuyết điểm</t>
  </si>
  <si>
    <t xml:space="preserve">              Số chuyển kiểm tra khi có dấu hiệu vi phạm</t>
  </si>
  <si>
    <t>3.2</t>
  </si>
  <si>
    <t>Số đảng viên được giám sát</t>
  </si>
  <si>
    <t xml:space="preserve">               Số chuyển kiểm tra khi có dấu hiệu vi phạm</t>
  </si>
  <si>
    <t>Thi hành kỷ luật</t>
  </si>
  <si>
    <t>4.1</t>
  </si>
  <si>
    <t>Số tổ chức đảng bị thi hành kỷ luật</t>
  </si>
  <si>
    <t>Hình thức kỷ luật: Khiển trách</t>
  </si>
  <si>
    <t xml:space="preserve">                               Cảnh cáo</t>
  </si>
  <si>
    <t xml:space="preserve">                               Giải tán</t>
  </si>
  <si>
    <t>4.2</t>
  </si>
  <si>
    <t>Số đảng viên bị thi hành kỷ luật</t>
  </si>
  <si>
    <t xml:space="preserve">                               Cách chức</t>
  </si>
  <si>
    <t xml:space="preserve">                               Khai trừ</t>
  </si>
  <si>
    <t>4.3</t>
  </si>
  <si>
    <t>Xử lý khác đối với đảng viên</t>
  </si>
  <si>
    <t>Đình chỉ sinh hoạt đảng</t>
  </si>
  <si>
    <t>Đình chỉ sinh hoạt cấp ủy</t>
  </si>
  <si>
    <t>Xóa tên, cho rút</t>
  </si>
  <si>
    <t>Giải quyết tố cáo</t>
  </si>
  <si>
    <t>5.1</t>
  </si>
  <si>
    <t>Số giải quyết tố cáo tổ chức đảng</t>
  </si>
  <si>
    <t>Kết luận: Cho rút đơn, không xem xét giải quyết</t>
  </si>
  <si>
    <t xml:space="preserve">               Chưa có cơ sở kết luận</t>
  </si>
  <si>
    <t xml:space="preserve">              Tố sai</t>
  </si>
  <si>
    <t xml:space="preserve">              Tố đúng và đúng một phần</t>
  </si>
  <si>
    <t xml:space="preserve">                       Trong đó: Đúng, có vi phạm</t>
  </si>
  <si>
    <t xml:space="preserve">                                        Phải thi hành kỷ luật</t>
  </si>
  <si>
    <t xml:space="preserve">                                       Đã thi hành kỷ luật</t>
  </si>
  <si>
    <t>5.2</t>
  </si>
  <si>
    <t>Số giải quyết tố cáo đảng viên</t>
  </si>
  <si>
    <t xml:space="preserve">                Chưa có cơ sở kết luận</t>
  </si>
  <si>
    <t xml:space="preserve">                Tố sai</t>
  </si>
  <si>
    <t xml:space="preserve">               Tố đúng và đúng một phần</t>
  </si>
  <si>
    <t xml:space="preserve">                           Trong đó: Đúng, có vi phạm</t>
  </si>
  <si>
    <t xml:space="preserve">                                            Phải thi hành kỷ luật</t>
  </si>
  <si>
    <t xml:space="preserve">                                           Đã thi hành kỷ luật</t>
  </si>
  <si>
    <t>Giải quyết khiếu nại kỷ luật đảng</t>
  </si>
  <si>
    <t>6.1</t>
  </si>
  <si>
    <t>Số giải quyết khiếu nại kỷ luật tổ chức đảng</t>
  </si>
  <si>
    <t>Kết quả: Cho rút đơn, không xem xét giải quyết</t>
  </si>
  <si>
    <t xml:space="preserve">          Giữ nguyên mức kỷ luật</t>
  </si>
  <si>
    <t xml:space="preserve">         Thay đổi mức kỷ luật</t>
  </si>
  <si>
    <t xml:space="preserve">                       Trong đó: Tăng mức kỷ luật</t>
  </si>
  <si>
    <t xml:space="preserve">                                         Giảm mức kỷ luật</t>
  </si>
  <si>
    <t xml:space="preserve">                                        Xóa kỷ luật</t>
  </si>
  <si>
    <t>6.2</t>
  </si>
  <si>
    <t>Số giải quyết khiếu nại kỷ luật đảng viên</t>
  </si>
  <si>
    <t>II</t>
  </si>
  <si>
    <t>KIỂM TRA, GIÁM SÁT CỦA UBKT CÁC CẤP</t>
  </si>
  <si>
    <t>Kết luận: Số có vi phạm</t>
  </si>
  <si>
    <t xml:space="preserve">                Đề nghị cấp có thẩm quyền thi hành kỷ luật</t>
  </si>
  <si>
    <t xml:space="preserve">           Đến mức phải kỷ luật</t>
  </si>
  <si>
    <t>Kiểm tra thực hiện nhiệm vụ kiểm tra, giám sát của TCĐ và UBKT cấp dưới</t>
  </si>
  <si>
    <t>Kết luận: Số tổ chức đảng thực hiện tốt nhiệm vụ kiểm tra, giám sát</t>
  </si>
  <si>
    <t>Số tổ chức đảng thực hiện chưa tốt nhiệm vụ kiểm tra, giám sát</t>
  </si>
  <si>
    <t>Trong đó: Số không có chương trình, kế hoạch kiểm tra, giám sát</t>
  </si>
  <si>
    <t>Số chưa làm tốt công tác lãnh đạo, chỉ đạo thực hiện nhiệm vụ kiểm tra, giám sát</t>
  </si>
  <si>
    <t>Số chưa thực hiện tốt nhiệm vụ kiểm tra, giám sát</t>
  </si>
  <si>
    <t>Số chưa làm tốt việc lãnh đạo, chỉ đạo, tổ chức hoạt động của UBKT</t>
  </si>
  <si>
    <t>Số chưa làm tốt việc lãnh đạo, chỉ đạo, xây dựng tổ chức bộ máy, đội ngũ cán bộ của cơ quan UBKT cấp dưới</t>
  </si>
  <si>
    <t>Số vụ việc bị cấp kiểm tra rút hồ sơ để kiểm tra trực tiếp</t>
  </si>
  <si>
    <t>Số vụ việc bị cấp kiểm tra yêu cầu: kiểm điểm; kiểm tra; giám sát</t>
  </si>
  <si>
    <t>Số vụ việc bị cấp kiểm tra yêu cầu xem xét thi hành kỷ luật</t>
  </si>
  <si>
    <t>Số vụ việc bị cấp kiểm tra yêu cầu hoàn thành kiểm tra, giám sát</t>
  </si>
  <si>
    <t>Tổng số tổ chức đảng cấp dưới được kiểm tra việc thi hành kỷ luật</t>
  </si>
  <si>
    <t>Số đảng viên bị kỷ luật trong mốc thời gian kiểm tra</t>
  </si>
  <si>
    <t>Số tổ chức đảng bị kỷ luật trong mốc thời gian kiểm tra</t>
  </si>
  <si>
    <t>Kết luận: Số làm tốt công tác thi hành kỷ luật</t>
  </si>
  <si>
    <t>Số chưa làm tốt công tác thi hành kỷ luật</t>
  </si>
  <si>
    <t>Số đảng viên bị kiến nghị tăng hình thức kỷ luật</t>
  </si>
  <si>
    <t>Số tổ chức đảng bị kiến nghị tăng hình thức kỷ luật</t>
  </si>
  <si>
    <t>Số đảng viên được kiến nghị giảm hình thức kỷ luật</t>
  </si>
  <si>
    <t>Số tổ chức đảng được kiến nghị giảm hình thức kỷ luật</t>
  </si>
  <si>
    <t>Số đảng viên được kiến nghị xóa kỷ luật</t>
  </si>
  <si>
    <t>Số tổ chức đảng được kiến nghị xóa kỷ luật</t>
  </si>
  <si>
    <t>Kết luận: Số tổ chức đảng thực hiện tốt</t>
  </si>
  <si>
    <t xml:space="preserve">                Số có hạn chế, khuyết điểm</t>
  </si>
  <si>
    <t xml:space="preserve">           Số chuyển kiểm tra khi có dấu hiệu vi phạm</t>
  </si>
  <si>
    <t>Kết  luận:  Số đảng viên thực hiện tốt</t>
  </si>
  <si>
    <t xml:space="preserve">                 Số có hạn chế, khuyết điểm</t>
  </si>
  <si>
    <t xml:space="preserve">            Số chuyển kiểm tra khi có dấu hiệu vi phạm</t>
  </si>
  <si>
    <t xml:space="preserve">                           Cảnh cáo</t>
  </si>
  <si>
    <t xml:space="preserve">                           Cách chức</t>
  </si>
  <si>
    <t xml:space="preserve">                           Khai trừ</t>
  </si>
  <si>
    <t>5.3</t>
  </si>
  <si>
    <t>7.1</t>
  </si>
  <si>
    <t>Khiếu nại kỷ luật tổ chức đảng</t>
  </si>
  <si>
    <t>7.2</t>
  </si>
  <si>
    <t>Khiếu nại kỷ luật đảng viên</t>
  </si>
  <si>
    <t>Kiểm tra tài chính đảng về thu chi ngân sách và sản xuất kinh doanh</t>
  </si>
  <si>
    <t>Trong đó: Số tổ chức đảng có vi phạm nhưng chưa đến mức phải kỷ luật</t>
  </si>
  <si>
    <t xml:space="preserve">            Số tổ chức đảng có vi phạm đến mức phải kỷ luật</t>
  </si>
  <si>
    <t xml:space="preserve">            Số tổ chức đảng có vi phạm đã thi hành kỷ luật</t>
  </si>
  <si>
    <t>Số đảng viên có vi phạm, khuyết điểm chưa đến mức phải kỷ luật</t>
  </si>
  <si>
    <t>Số đảng viên có vi phạm, khuyết điểm đến mức phải kỷ luật</t>
  </si>
  <si>
    <t>Số đảng viên có vi phạm, khuyết điểm đã thi hành kỷ luật</t>
  </si>
  <si>
    <t>Số chuyển cơ quan pháp luật xử lý</t>
  </si>
  <si>
    <t>Kiểm tra tài chính đảng về việc thu, nộp, quản lý và sử dụng đảng phí</t>
  </si>
  <si>
    <t xml:space="preserve"> Số tổ chức đảng có vi phạm đến mức phải kỷ luật</t>
  </si>
  <si>
    <t>Tổng số tiền vi phạm (Đơn vị tính: triệu đồng)</t>
  </si>
  <si>
    <t>Số lượng đảng viên tại tổ chức đảng được kiểm tra theo cấp kiểm tra</t>
  </si>
  <si>
    <t>Số đảng viên có vi phạm đến mức phải kỷ luật</t>
  </si>
  <si>
    <t>Xác minh tài sản, thu nhập</t>
  </si>
  <si>
    <t>Số đảng viên có nghĩa vụ kê khai tài sản, thu nhập thuộc thẩm quyền quản lý</t>
  </si>
  <si>
    <t>Số đảng viên được xác minh tài sản, thu nhập</t>
  </si>
  <si>
    <t xml:space="preserve">    Trong đó: Thực hiện tốt</t>
  </si>
  <si>
    <t xml:space="preserve">                      Thực hiện chưa tốt</t>
  </si>
  <si>
    <t xml:space="preserve">                    Có vi phạm, khuyết điểm chưa đến mức kỷ luật</t>
  </si>
  <si>
    <t xml:space="preserve">                    Phải thi hành kỷ luật</t>
  </si>
  <si>
    <t xml:space="preserve">                    Đã thi hành kỷ luật</t>
  </si>
  <si>
    <t xml:space="preserve">                   Chuyển kiểm tra khi có dấu hiệu vi phạm </t>
  </si>
  <si>
    <t xml:space="preserve">                   Chuyển cơ quan có thẩm quyền xem xét</t>
  </si>
  <si>
    <t>Tiếp nhận, xử lý đơn thư phản ánh, tố cáo</t>
  </si>
  <si>
    <t>Tổng số đơn thư</t>
  </si>
  <si>
    <t xml:space="preserve">     Trong đó: </t>
  </si>
  <si>
    <t xml:space="preserve">                    Đơn tố cáo</t>
  </si>
  <si>
    <t xml:space="preserve">                    Khiếu nại kỷ luật đảng</t>
  </si>
  <si>
    <t xml:space="preserve">                   Phản ánh, kiến nghị</t>
  </si>
  <si>
    <t xml:space="preserve">                   Khác</t>
  </si>
  <si>
    <t>Thành lập đoàn giải quyết tố cáo</t>
  </si>
  <si>
    <t>Thành lập đoàn giải quyết khiếu nại kỷ luật đảng</t>
  </si>
  <si>
    <t>KIỂM TRA TỔ CHỨC ĐẢNG CẤP DƯỚI THEO ĐIỀU 30 ĐIỀU LỆ ĐẢNG</t>
  </si>
  <si>
    <t>(ĐVT: Tổ chức đảng)</t>
  </si>
  <si>
    <t>Tổ chức đảng được kiểm tra</t>
  </si>
  <si>
    <t>Tổng số tổ chức đảng được kiểm tra</t>
  </si>
  <si>
    <t>Cấp kiểm tra</t>
  </si>
  <si>
    <t xml:space="preserve">Nội dung kiểm tra </t>
  </si>
  <si>
    <t>Kết luận</t>
  </si>
  <si>
    <t>BCH Trung ương, BCT, BBT</t>
  </si>
  <si>
    <t>Các CQ tham mưu của Trung ương</t>
  </si>
  <si>
    <t>Tỉnh ủy, BTV Tỉnh uỷ và tương đương</t>
  </si>
  <si>
    <t xml:space="preserve">Các CQ tham mưu của cấp ủy tỉnh 
và tương đương </t>
  </si>
  <si>
    <t>Đảng ủy, BTV ĐU cấp trên trực tiếp cơ sở và tương đương</t>
  </si>
  <si>
    <t>Các CQ tham mưu của cấp ủy cấp trên trực tiếp cơ sở và tương đương</t>
  </si>
  <si>
    <t>Đảng ủy cơ sở, BTV Đảng ủy cơ sở</t>
  </si>
  <si>
    <t>Đảng uỷ bộ phận</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</si>
  <si>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</si>
  <si>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</si>
  <si>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Việc chấp hành các nguyên tắc tổ chức và hoạt động của Đảng, giữ gìn đoàn kết nội bộ, quy chế làm việc, chế độ công tác, thực hiện dân chủ trong Đảng</t>
  </si>
  <si>
    <t>Việc lãnh đạo, chỉ đạo thực hành tiết kiệm; phòng, chống tham nhũng, lãng phí, tiêu cực</t>
  </si>
  <si>
    <t>Việc quản lý, rèn luyện phẩm chất, đạo đức, lối sống của đảng viên</t>
  </si>
  <si>
    <t>Việc lãnh đạo, chỉ đạo và tổ chức thực hiện cải cách hành chính, cải cách pháp luật và tư pháp</t>
  </si>
  <si>
    <t>Việc lãnh đạo, chỉ đạo các cơ quan bảo vệ pháp luật trong công tác điều tra, truy tố, xét xử, thi hành án</t>
  </si>
  <si>
    <t>Công tác cán bộ</t>
  </si>
  <si>
    <t>Giải quyết khiếu nại, tố cáo</t>
  </si>
  <si>
    <t>Việc thực hiện các thông báo kết luận kiểm tra, giám sát, thanh tra, kiểm toán</t>
  </si>
  <si>
    <t>Việc lãnh đạo, chỉ đạo và tổ chức thực hiện kê khai, công khai tài sản, thu nhập</t>
  </si>
  <si>
    <t>Khác</t>
  </si>
  <si>
    <t>Thực hiện tốt</t>
  </si>
  <si>
    <t>Thực hiện chưa tốt</t>
  </si>
  <si>
    <t>Trong đó</t>
  </si>
  <si>
    <t>Có vi phạm, khuyết điểm chưa đến mức phải kỷ luật</t>
  </si>
  <si>
    <t>Phải thi hành kỷ luật</t>
  </si>
  <si>
    <t>Đã thi hành kỷ luật</t>
  </si>
  <si>
    <t>Tỉnh uỷ, BTV tỉnh uỷ và tương đương</t>
  </si>
  <si>
    <t xml:space="preserve">Các CQ tham mưu của cấp ủy tỉnh và tương đương </t>
  </si>
  <si>
    <t>Chi bộ, Chi ủy</t>
  </si>
  <si>
    <t>Khác (ban chỉ đạo, tiểu ban, hội đồng...)</t>
  </si>
  <si>
    <t xml:space="preserve">             KIỂM TRA ĐẢNG VIÊN THEO ĐIỀU 30 ĐIỀU LỆ ĐẢNG</t>
  </si>
  <si>
    <t>(ĐVT: Đảng viên)</t>
  </si>
  <si>
    <t>Đảng viên được kiểm tra</t>
  </si>
  <si>
    <t>Tổng số đảng viên được  kiểm tra</t>
  </si>
  <si>
    <t>BCHTW, BCT, Ban Bí thư</t>
  </si>
  <si>
    <t>Các CQ tham mưu của TW</t>
  </si>
  <si>
    <t>Tỉnh ủy, BTV tỉnh uỷ 
và tương đương</t>
  </si>
  <si>
    <t>Đảng ủy cơ sở, BTV Đảng ủy 
cơ sở</t>
  </si>
  <si>
    <t>Việc thực hiện những điều đảng viên không được làm</t>
  </si>
  <si>
    <t>Tiêu chuẩn đảng viên, tiêu chuẩn cấp ủy viên</t>
  </si>
  <si>
    <t>Việc thực hiện nhiệm vụ đảng viên, nhiệm vụ cấp ủy viên</t>
  </si>
  <si>
    <t>Việc chấp hành nghị quyết, chỉ thị, quy định, kết luận của Đảng; chính sách, pháp luật của Nhà nước</t>
  </si>
  <si>
    <t>Việc chấp hành quy chế làm việc, nguyên tắc tập trung dân chủ, chế độ công tác</t>
  </si>
  <si>
    <t>Tư tưởng chính trị, đạo đức, lối sống, trách nhiệm nêu gương</t>
  </si>
  <si>
    <t>Kê khai, công khai tài sản, thu nhập</t>
  </si>
  <si>
    <t>Cấp quản lý đảng viên</t>
  </si>
  <si>
    <t xml:space="preserve">Trung ương </t>
  </si>
  <si>
    <t>Là cấp uỷ viên các cấp</t>
  </si>
  <si>
    <t xml:space="preserve">Uỷ viên Trung ương </t>
  </si>
  <si>
    <t>Tỉnh ủy viên và tương đương</t>
  </si>
  <si>
    <t>Đảng ủy viên ĐU cấp trên trực tiếp cơ sở và tương đương</t>
  </si>
  <si>
    <t>Đảng ủy viên đảng ủy cơ sở</t>
  </si>
  <si>
    <t>Đảng ủy viên đảng ủy bộ phận</t>
  </si>
  <si>
    <t>Chi ủy viên</t>
  </si>
  <si>
    <t>III</t>
  </si>
  <si>
    <t>Đảng viên ở các lĩnh vực</t>
  </si>
  <si>
    <t>Đảng</t>
  </si>
  <si>
    <t>Hành chính, Nhà nước</t>
  </si>
  <si>
    <t>Đoàn thể</t>
  </si>
  <si>
    <t>Lực lượng vũ trang</t>
  </si>
  <si>
    <t>Sự nghiệp công lập</t>
  </si>
  <si>
    <t>Sản xuất kinh doanh, dịch vụ</t>
  </si>
  <si>
    <t>Các lĩnh vực khác</t>
  </si>
  <si>
    <t>IV</t>
  </si>
  <si>
    <t xml:space="preserve"> KIỂM TRA TỔ CHỨC ĐẢNG KHI CÓ DẤU HIỆU VI PHẠM CỦA CẤP ỦY, BAN THƯỜNG VỤ CẤP ỦY</t>
  </si>
  <si>
    <t>Nội dung kiểm tra</t>
  </si>
  <si>
    <t>BCHTW, Bộ Chính trị, Ban Bí thư</t>
  </si>
  <si>
    <t>Tỉnh ủy, BTV tỉnh ủy và tương đương</t>
  </si>
  <si>
    <t>Đảng ủy cơ sở, BTV đảng ủy cơ sở</t>
  </si>
  <si>
    <t>Việc lãnh đạo, chỉ đạo và tổ chức thực hiện cải cách hành chính, cải cách tư pháp</t>
  </si>
  <si>
    <t>Số có vi phạm</t>
  </si>
  <si>
    <t>Đề nghị cấp có thẩm quyền thi hành kỷ luật</t>
  </si>
  <si>
    <t>Tỉnh ủy, BTV, Thường trực tỉnh ủy và tương đương</t>
  </si>
  <si>
    <t>Khác (ban chỉ đạo, tiểu ban, hội đồng, tổ đảng,...)</t>
  </si>
  <si>
    <t>KIỂM TRA ĐẢNG VIÊN KHI CÓ DẤU HIỆU VI PHẠM CỦA CẤP ỦY, BAN THƯỜNG VỤ CẤP ỦY VÀ CHI BỘ</t>
  </si>
  <si>
    <t>Tổng số đảng viên 
được kiểm tra</t>
  </si>
  <si>
    <t>Tỉnh ủy, BTV tỉnh ủy và 
tương đương</t>
  </si>
  <si>
    <t>Đảng uy bộ phận</t>
  </si>
  <si>
    <t>Việc thực hiện nhiệm vụ đảng viên, cấp ủy viên</t>
  </si>
  <si>
    <t>Tham nhũng, tiêu cực, lãng phí</t>
  </si>
  <si>
    <t xml:space="preserve">Kê khai, công khai tài sản, thu nhập </t>
  </si>
  <si>
    <t>Việc chấp hành nghị quyết, chỉ thị, quy định của Đảng, pháp luật của Nhà nước</t>
  </si>
  <si>
    <t>Trung ương</t>
  </si>
  <si>
    <t>Uỷ viên Trung ương</t>
  </si>
  <si>
    <t>Tỉnh uỷ viên và tương đương</t>
  </si>
  <si>
    <t>Đảng uỷ viên đảng ủy cơ sở</t>
  </si>
  <si>
    <t>Chi uỷ viên</t>
  </si>
  <si>
    <t>Lĩnh vực khác</t>
  </si>
  <si>
    <t xml:space="preserve"> GIÁM SÁT TỔ CHỨC ĐẢNG THEO ĐIỀU 30 ĐIỀU LỆ ĐẢNG</t>
  </si>
  <si>
    <t xml:space="preserve">                   (Giám sát theo chuyên đề)</t>
  </si>
  <si>
    <t>Tổ chức đảng được giám sát</t>
  </si>
  <si>
    <t>Tổng số tổ chức đảng được giám sát</t>
  </si>
  <si>
    <t>Cấp giám sát</t>
  </si>
  <si>
    <t xml:space="preserve">Kết quả </t>
  </si>
  <si>
    <t>BCH Trung ương, Bộ Chính trị, BBT</t>
  </si>
  <si>
    <r>
      <rPr>
        <sz val="8"/>
        <rFont val="Arial"/>
        <charset val="134"/>
      </rPr>
      <t xml:space="preserve">Việc lãnh đạo, chỉ đạo thực hành tiết kiệm; phòng, chống tham nhũng, lãng phí, </t>
    </r>
    <r>
      <rPr>
        <i/>
        <sz val="8"/>
        <rFont val="Arial"/>
        <charset val="134"/>
      </rPr>
      <t>tiêu cực</t>
    </r>
  </si>
  <si>
    <t>Việc lãnh đạo, chỉ đạo và tổ chức thực hiện cải cách hành chính, cải cách
tư pháp</t>
  </si>
  <si>
    <t>Việc thực hiện chức năng, nhiệm vụ, quyền hạn thuộc lĩnh vực phụ trách và những nội dung do cấp ủy giao</t>
  </si>
  <si>
    <t>Số tổ chức đảng thực hiện tốt</t>
  </si>
  <si>
    <t>Số tổ chức đảng có hạn chế, khuyết điểm</t>
  </si>
  <si>
    <t xml:space="preserve">Số tổ chức đảng chuyển kiểm tra khi có dấu hiệu vi phạm </t>
  </si>
  <si>
    <t>Cộng</t>
  </si>
  <si>
    <t xml:space="preserve">Các CQ tham mưu của cấp ủy tỉnh và
tương đương </t>
  </si>
  <si>
    <t>Khác (Ban Chỉ đạo, tiểu ban, hội đồng,
tổ đảng...)</t>
  </si>
  <si>
    <t>Số tổ chức đảng chuyển kiểm tra khi có DHVP</t>
  </si>
  <si>
    <t>GIÁM SÁT ĐẢNG VIÊN THEO ĐIỀU 30 ĐIỀU LỆ ĐẢNG</t>
  </si>
  <si>
    <t xml:space="preserve">          (Giám sát theo chuyên đề)</t>
  </si>
  <si>
    <t>(ĐVT: đảng viên)</t>
  </si>
  <si>
    <t>Đảng viên được giám sát</t>
  </si>
  <si>
    <t>Tổng số đảng viên được giám sát</t>
  </si>
  <si>
    <t>BCH TW, Bộ Chính trị, Ban Bí thư</t>
  </si>
  <si>
    <t>Tỉnh ủy, BTV tỉnh uỷ và tương đương</t>
  </si>
  <si>
    <t xml:space="preserve">Chi bộ cơ sở </t>
  </si>
  <si>
    <t xml:space="preserve">Chi bộ trực thuộc </t>
  </si>
  <si>
    <t>Tiêu chuẩn đảng viên, tiêu chuẩn
cấp ủy viên</t>
  </si>
  <si>
    <t>Tư tưởng chính trị, giữ gìn đạo đức, lối sống, trách nhiệm nêu gương</t>
  </si>
  <si>
    <t>Kê khai tài sản, thu nhập</t>
  </si>
  <si>
    <t>Số đảng viên thực hiện tốt</t>
  </si>
  <si>
    <t>Số đảng viên có hạn chế, khuyết điểm</t>
  </si>
  <si>
    <t>Số đảng viên chuyển kiểm tra 
khi có dấu hiệu vi phạm</t>
  </si>
  <si>
    <t>Cấp ủy viên các cấp</t>
  </si>
  <si>
    <t>Trong đó:  Bí thư</t>
  </si>
  <si>
    <t xml:space="preserve">                Phó Bí thư</t>
  </si>
  <si>
    <t>Số đảng viên chuyển kiểm tra DHVP</t>
  </si>
  <si>
    <t xml:space="preserve">                 THI HÀNH KỶ LUẬT TỔ CHỨC ĐẢNG CỦA CẤP ỦY CÁC CẤP</t>
  </si>
  <si>
    <t xml:space="preserve">                                            (ĐVT: Tổ chức đảng)</t>
  </si>
  <si>
    <t>Tổ chức đảng bị thi hành kỷ luật</t>
  </si>
  <si>
    <t>Tổng số tổ chức đảng bị thi hành kỷ luật</t>
  </si>
  <si>
    <t>Hình thức kỷ luật</t>
  </si>
  <si>
    <t>Cấp thi hành kỷ luật</t>
  </si>
  <si>
    <t>Nội dung vi phạm</t>
  </si>
  <si>
    <t>Khiển trách</t>
  </si>
  <si>
    <t>Cảnh cáo</t>
  </si>
  <si>
    <t>Giải tán</t>
  </si>
  <si>
    <t>Đảng uỷ cơ sở, BTV Đảng uỷ cơ sở</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</si>
  <si>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</si>
  <si>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</si>
  <si>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Việc lãnh đạo, chỉ đạo thực hành tiết kiệm; phòng, chống tham nhũng, lãng phí; quản lý, tèn luyện phẩm chất, đạo đức, lối sống của đảng viên</t>
  </si>
  <si>
    <t>Tổ chức đảng bị THKL</t>
  </si>
  <si>
    <t>Tỉnh  uỷ, BTV tỉnh uỷ và tương đương</t>
  </si>
  <si>
    <t>Đảng uỷ cơ sở, BTV đảng ủy cơ sở</t>
  </si>
  <si>
    <t>Đảng uỷ  bộ phận</t>
  </si>
  <si>
    <t>Khác (ban chỉ đạo, tiểu ban, hội đồng,..)</t>
  </si>
  <si>
    <t>Bị THKT từ nhiệm vụ</t>
  </si>
  <si>
    <t>Kiểm tra theo Điều 30 của ĐLĐ</t>
  </si>
  <si>
    <t>Kiểm tra khi có DHVP của BTV cấp ủy và chi bộ</t>
  </si>
  <si>
    <t>Giải quyết tố cáo của cấp ủy các cấp</t>
  </si>
  <si>
    <t>Khác (từ đề nghị của TCĐ, UBKT cấp dưới, từ chỉ đạo của cấp trên giao...)</t>
  </si>
  <si>
    <t xml:space="preserve">                            THI HÀNH KỶ LUẬT ĐẢNG VIÊN CỦA CẤP ỦY CÁC CẤP VÀ CHI BỘ</t>
  </si>
  <si>
    <t>(ĐVT: lượt đảng viên)</t>
  </si>
  <si>
    <t>Đảng viên 
bị thi hành kỷ luật</t>
  </si>
  <si>
    <t>Tổng số đảng viên bị THKL</t>
  </si>
  <si>
    <t>Đình chỉ sinh hoạt cấp ủy viên</t>
  </si>
  <si>
    <t xml:space="preserve">Cấp thi hành kỷ luật </t>
  </si>
  <si>
    <t>Xử lý pháp luật</t>
  </si>
  <si>
    <t>Xử lý hành chính</t>
  </si>
  <si>
    <t>Xử lý đoàn thể</t>
  </si>
  <si>
    <t>Cách chức</t>
  </si>
  <si>
    <t>Khai trừ</t>
  </si>
  <si>
    <t xml:space="preserve">Tỉnh uỷ, BTV tỉnh uỷ và tương đương </t>
  </si>
  <si>
    <t>Đảng uỷ cơ sở , BTV đảng ủy cơ sở</t>
  </si>
  <si>
    <t>Những điều đảng viên không được làm</t>
  </si>
  <si>
    <t xml:space="preserve">Kê khai tài sản, thu nhập </t>
  </si>
  <si>
    <t>Số lượng</t>
  </si>
  <si>
    <t>Bị phạt tù (kể cả án treo)</t>
  </si>
  <si>
    <t>Hình thức khác</t>
  </si>
  <si>
    <t>SXKD, dịch vụ</t>
  </si>
  <si>
    <t>Đảng viên bị THKT từ nhiệm vụ</t>
  </si>
  <si>
    <t>V</t>
  </si>
  <si>
    <t>VI</t>
  </si>
  <si>
    <r>
      <rPr>
        <b/>
        <sz val="10"/>
        <rFont val="Arial"/>
        <charset val="134"/>
      </rPr>
      <t>Số liệu lấy thêm</t>
    </r>
    <r>
      <rPr>
        <sz val="10"/>
        <rFont val="Arial"/>
        <charset val="134"/>
      </rPr>
      <t>:</t>
    </r>
  </si>
  <si>
    <t>1 - Tổng số đảng viên của đảng bộ</t>
  </si>
  <si>
    <t>2 - Số đảng viên là người dân tộc thiểu số bị thi hành kỷ luật</t>
  </si>
  <si>
    <t xml:space="preserve">      GIẢI QUYẾT TỐ CÁO TỔ CHỨC ĐẢNG CỦA CẤP ỦY CÁC CẤP</t>
  </si>
  <si>
    <t>(ĐVT: Lượt giải quyết tố cáo Tổ chức đảng)</t>
  </si>
  <si>
    <t>Tổ chức đảng bị tố cáo</t>
  </si>
  <si>
    <t>Tổng số tổ chức đảng bị tố cáo
đã giải quyết xong</t>
  </si>
  <si>
    <t>Cấp giải quyết</t>
  </si>
  <si>
    <t>Nội dung tố cáo</t>
  </si>
  <si>
    <t>Việc chấp hành Cương lĩnh chính trị, Điều lệ Đảng, chủ trương, nghị quyết, chỉ thị, quy định, quy chế, kết luận của Đảng</t>
  </si>
  <si>
    <t>Các nguyên tắc tổ chức và hoạt động của Đảng</t>
  </si>
  <si>
    <t>Đoàn kết nội bộ</t>
  </si>
  <si>
    <t>Việc thực hành tiết kiệm, phòng,  chống tham nhũng, lãng phí,
tiêu cực</t>
  </si>
  <si>
    <t>Cho rút đơn, không xem xét giải quyết</t>
  </si>
  <si>
    <t>Chưa có cơ sở kết luận</t>
  </si>
  <si>
    <t>Tố sai</t>
  </si>
  <si>
    <t>Tố đúng và đúng một phần</t>
  </si>
  <si>
    <t>Tố đúng, có vi phạm chưa đến mức phải kỷ luật</t>
  </si>
  <si>
    <t>UBKT Trung ương</t>
  </si>
  <si>
    <t>UBKT tỉnh ủy và tương đương</t>
  </si>
  <si>
    <t>UBKT cấp trên trực tiếp cơ sở và tương đương</t>
  </si>
  <si>
    <t>Đảng ủy, BTV đảng ủy cơ sở</t>
  </si>
  <si>
    <t>UBKT đảng ủy cơ sở</t>
  </si>
  <si>
    <t>Khác (tiểu ban, hội đồng, tổ đảng...)</t>
  </si>
  <si>
    <t>Kết luận giải quyết tố cáo</t>
  </si>
  <si>
    <t>Đúng có vi phạm chưa đến mức phải
kỷ luật</t>
  </si>
  <si>
    <t>Giải quyết đúng thời gian quy định</t>
  </si>
  <si>
    <t>GIẢI QUYẾT TỐ CÁO ĐẢNG VIÊN CỦA CẤP ỦY CÁC CẤP VÀ CHI BỘ</t>
  </si>
  <si>
    <t xml:space="preserve">    (ĐVT: lượt giải quyết tố cáo đảng viên)</t>
  </si>
  <si>
    <t>Đảng viên bị tố cáo</t>
  </si>
  <si>
    <t>Đã giải quyết xong</t>
  </si>
  <si>
    <t>Về nguyên tắc tổ chức và sinh hoạt đảng</t>
  </si>
  <si>
    <t>Về thực hiện chức trách, nhiệm vụ được giao</t>
  </si>
  <si>
    <t>Về phẩm chất đạo đức, lối sống và trách nhiệm
nêu gương</t>
  </si>
  <si>
    <t>Tham nhũng, cố ý làm trái</t>
  </si>
  <si>
    <t>Đất đai, tài nguyên,
 khoáng sản, nhà ở,
môi trường</t>
  </si>
  <si>
    <t>Tài chính, ngân hàng, đầu tư,xây dựng, y tế, khoa học công nghệ</t>
  </si>
  <si>
    <t>Kê khai tài sản, thu nhập
cá nhân</t>
  </si>
  <si>
    <t>Tố đúng, có vi phạm nhưng chưa đến mức phải kỷ luật</t>
  </si>
  <si>
    <t>Đúng có vi phạm nhưng chưa đến mức phải kỷ luật</t>
  </si>
  <si>
    <t>GQ đúng thời gian quy định</t>
  </si>
  <si>
    <t xml:space="preserve">                   GIẢI QUYẾT KHIẾU NẠI KỶ LUẬT TỔ CHỨC ĐẢNG CỦA CẤP ỦY CÁC CẤP</t>
  </si>
  <si>
    <t>Tổ chức đảng khiếu nại
 kỷ luật đảng</t>
  </si>
  <si>
    <t>Cấp giải quyết khiếu nại</t>
  </si>
  <si>
    <t>Nội dung khiếu nại</t>
  </si>
  <si>
    <t>Ban Chấp hành Trung ương</t>
  </si>
  <si>
    <t xml:space="preserve">Bộ Chính trị </t>
  </si>
  <si>
    <t xml:space="preserve">Ban Bí thư </t>
  </si>
  <si>
    <t xml:space="preserve">Tỉnh ủy và tương đương </t>
  </si>
  <si>
    <t>BTV tỉnh uỷ và tương đương</t>
  </si>
  <si>
    <t>Đảng ủy cấp trên trực tiếp cơ sở và tương đương</t>
  </si>
  <si>
    <t>BTV đảng ủy cấp trên trực tiếp cơ sở và tương đương</t>
  </si>
  <si>
    <t>BTV Đảng ủy cơ sở</t>
  </si>
  <si>
    <t xml:space="preserve">Hình thức kỷ luật </t>
  </si>
  <si>
    <t xml:space="preserve">Nguyên tắc, thủ tục, quy trình, thẩm quyền </t>
  </si>
  <si>
    <t>Cho rút đơn, không xem xét
giải quyết</t>
  </si>
  <si>
    <t>Giữ nguyên hình thức kỷ luật</t>
  </si>
  <si>
    <t>Thay đổi hình thức kỷ luật</t>
  </si>
  <si>
    <t>Nguyên nhân thay đổi
 hình thức kỷ luật</t>
  </si>
  <si>
    <t>Tăng hình thức kỷ luật</t>
  </si>
  <si>
    <t>Giảm hình thức kỷ luật</t>
  </si>
  <si>
    <t>Xoá kỷ luật</t>
  </si>
  <si>
    <t>Vận dụng phương hướng, phương châm THKL</t>
  </si>
  <si>
    <t>Thẩm tra, xác minh</t>
  </si>
  <si>
    <t>Tổ chức đảng khiếu nại</t>
  </si>
  <si>
    <t>Tỉnh uỷ và tương đương</t>
  </si>
  <si>
    <t>Ban Thường vụ tỉnh uỷ và tương đương</t>
  </si>
  <si>
    <t xml:space="preserve">                   GIẢI QUYẾT KHIẾU NẠI KỶ LUẬT ĐẢNG VIÊN CỦA CẤP ỦY CÁC CẤP</t>
  </si>
  <si>
    <t>Đảng viên khiếu nại
 kỷ luật đảng</t>
  </si>
  <si>
    <t>BCHTW, Bộ Chính trị,
Ban Bí thư</t>
  </si>
  <si>
    <t>Đảng uỷ cơ sở</t>
  </si>
  <si>
    <t>BTV đảng uỷ cơ sở</t>
  </si>
  <si>
    <t>Cấp quyết định kỷ luật</t>
  </si>
  <si>
    <t>BCHTW, Bộ Chính trị, BBT</t>
  </si>
  <si>
    <t>Tỉnh ủy và tương đương</t>
  </si>
  <si>
    <t>BTV tỉnh ủy và tương đương</t>
  </si>
  <si>
    <t>UBKT tỉnh uỷ và tương đương</t>
  </si>
  <si>
    <t>UBKT đảng ủy cấp trên trực tiếp cơ sở và tương đương</t>
  </si>
  <si>
    <t xml:space="preserve">Đảng ủy cơ sở </t>
  </si>
  <si>
    <t>BTV đảng ủy cơ sở</t>
  </si>
  <si>
    <t>Chi bộ</t>
  </si>
  <si>
    <t xml:space="preserve"> KIỂM TRA TỔ CHỨC ĐẢNG KHI CÓ DẤU HIỆU VI PHẠM CỦA ỦY BAN KIỂM TRA CÁC CẤP</t>
  </si>
  <si>
    <t xml:space="preserve"> (ĐVT: Tổ chức đảng)</t>
  </si>
  <si>
    <t>UBKT đảng uỷ cơ sở</t>
  </si>
  <si>
    <t>Việc chấp hành Cương lĩnh chính trị, Điều lệ Đảng, chủ trương, nghị quyết, chỉ thị, quy định, quyết định, quy chế, kết luận của Đảng</t>
  </si>
  <si>
    <t>Việc chấp hành các nguyên tắc, tổ chức và hoạt động của  Đảng, giữ gìn đoàn kết nội bộ, quy chế làm việc, chế độ công tác, thực hiện dân chủ trong Đảng</t>
  </si>
  <si>
    <t>Việc thực hành tiết kiệm, phòng, chống tham nhũng,  lãng phí, tiêu cực</t>
  </si>
  <si>
    <t>Quản lý, rèn luyện phẩm chất, đạo đức, lối sống của cán bộ, đảng viên</t>
  </si>
  <si>
    <t>Tổ chức đảng có vi phạm</t>
  </si>
  <si>
    <t>KIỂM TRA ĐẢNG VIÊN KHI CÓ DẤU HIỆU VI PHẠM CỦA ỦY BAN KIỂM TRA CÁC CẤP</t>
  </si>
  <si>
    <t>Có vi phạm</t>
  </si>
  <si>
    <t xml:space="preserve"> ỦY BAN KIỂM TRA CÁC CẤP KIỂM TRA TỔ CHỨC ĐẢNG, ỦY BAN KIỂM TRA CẤP DƯỚI THỰC HIỆN 
NHIỆM VỤ KIỂM TRA, GIÁM SÁT</t>
  </si>
  <si>
    <t>Số tổ chức đảng thực hiện tốt nhiệm vụ kiểm tra, giám sát</t>
  </si>
  <si>
    <t>Số không có chương trình, kế hoạch kiểm tra, giám sát</t>
  </si>
  <si>
    <t>Số số vụ việc bị cấp kiểm tra yêu cầu: kiểm điểm; kiểm tra; giám sát</t>
  </si>
  <si>
    <t xml:space="preserve">ỦY BAN KIỂM TRA CÁC CẤP KIỂM TRA VIỆC THI HÀNH KỶ LUẬT CỦA TỔ CHỨC ĐẢNG CẤP DƯỚI </t>
  </si>
  <si>
    <t>Cấp kiểm tra
(tổ chức đảng)</t>
  </si>
  <si>
    <t xml:space="preserve"> Số ĐV bị THKL trong mốc thời gian kiểm tra</t>
  </si>
  <si>
    <t xml:space="preserve"> Đảng viên bị THKL     
do từng cấp quản lý</t>
  </si>
  <si>
    <t xml:space="preserve"> Số TCĐ bị THKL trong mốc thời gian kiểm tra</t>
  </si>
  <si>
    <t>Kiến nghị sau kiểm tra</t>
  </si>
  <si>
    <t>Tổng số đảng viên</t>
  </si>
  <si>
    <t>Trong đó số ĐV có khiếu nại sau khi bị THKL</t>
  </si>
  <si>
    <t xml:space="preserve">Cấp cơ sở và tương đương </t>
  </si>
  <si>
    <t>Tổng số tổ chức đảng</t>
  </si>
  <si>
    <t>Trong đó số TCĐ có khiếu nại sau khi bị THKL</t>
  </si>
  <si>
    <t>Số tổ chức đảng làm tốt công tác THKL</t>
  </si>
  <si>
    <t>Số tổ chức đảng chưa làm tốt công tác THKL</t>
  </si>
  <si>
    <t>Số bị THKL không đúng thẩm quyền, nguyên tắc, thủ tục</t>
  </si>
  <si>
    <t>Số bị THKL không đúng hình thức; vi phạm đến mức kỷ luật mà không THKL; bị oan, sai</t>
  </si>
  <si>
    <t>Xóa kỷ luật</t>
  </si>
  <si>
    <t>Đảng viên</t>
  </si>
  <si>
    <t>TCĐ</t>
  </si>
  <si>
    <t>GIÁM SÁT TỔ CHỨC ĐẢNG CỦA ỦY BAN KIỂM TRA CÁC CẤP</t>
  </si>
  <si>
    <t xml:space="preserve"> (Giám sát theo chuyên đề)</t>
  </si>
  <si>
    <t>Việc lãnh đạo, chỉ đạo, tổ chức thực hiện Cương lĩnh chính trị, Điều lệ Đảng, chủ trương, nghị quyết, chỉ thị, quy định, quyết định, quy chế, kết luận của Đảng, của cấp ủy cấp trên</t>
  </si>
  <si>
    <t>Việc ban hành và tổ chức thực hiện quy chế làm việc</t>
  </si>
  <si>
    <t>Việc ban hành các văn bản có dấu hiệu trái với chủ trương, đường lối, nghị quyết của Đảng, pháp luật
Nhà nước</t>
  </si>
  <si>
    <t>Việc thực hiện các kết luận, quyết định kiểm tra, giám sát và kỷ luật tổ chức  đảng, đảng viên vi phạm</t>
  </si>
  <si>
    <t>Khác (ban chỉ đạo, tiểu ban, hội đồng, tổ đảng...)</t>
  </si>
  <si>
    <t xml:space="preserve">           GIÁM SÁT ĐẢNG VIÊN CỦA ỦY BAN KIỂM TRA CÁC CẤP </t>
  </si>
  <si>
    <t xml:space="preserve">                                   (Giám sát theo chuyên đề)</t>
  </si>
  <si>
    <t>Việc chấp hành Cương lĩnh chính trị, Điều lệ Đảng, chủ trương, nghị quyết, chỉ thị, quy định, quyết định, quy chế, kết luận của Đảng, của cấp ủy cấp trên và cấp mình</t>
  </si>
  <si>
    <t>Thực hiện các nguyên tắc tổ chức và hoạt động của Đảng, quy chế làm việc, chế độ công tác</t>
  </si>
  <si>
    <t>Tư tưởng chính trị, giữ gìn đạo đức, lối sống và và trách nhiệm nêu gương</t>
  </si>
  <si>
    <t>Về tiêu chuẩn đảng viên, tiêu chuẩn cấp ủy viên</t>
  </si>
  <si>
    <t>Về thực hiện nhiệm vụ đảng viên, nhiệm vụ cấp ủy viên</t>
  </si>
  <si>
    <t>Kê khai tài sản, thu nhập cá nhân</t>
  </si>
  <si>
    <t xml:space="preserve">Số đảng viên chuyển kiểm tra khi có dấu hiệu vi phạm </t>
  </si>
  <si>
    <t xml:space="preserve">                   Phó Bí thư</t>
  </si>
  <si>
    <t>Số đảng viên chuyển kiểm tra khi có DHVP</t>
  </si>
  <si>
    <t xml:space="preserve">                 THI HÀNH KỶ LUẬT TỔ CHỨC ĐẢNG CỦA ỦY BAN KIỂM TRA CÁC CẤP</t>
  </si>
  <si>
    <t>Tổng số tổ chức đảng
bị thi hành kỷ luật</t>
  </si>
  <si>
    <t>Hình thức
kỷ luật</t>
  </si>
  <si>
    <t>Việc chấp hành Cương lĩnh chính trị, Điều lệ Đảng, chủ trương, nghị quyết, chỉ thị, quy định, quyết định, quy chế, kết luận, hướng dẫn
của Đảng</t>
  </si>
  <si>
    <t>Việc lãnh đạo, chỉ đạo thực hành tiết kiệm; phòng, chống tham nhũng, lãng phí; quản lý, rèn luyện phẩm chất, đạo đức, lối sống của đảng viên</t>
  </si>
  <si>
    <t>Các CQ tham mưu của cấp ủy tỉnh và tương đương</t>
  </si>
  <si>
    <t>Bị THKL từ nhiệm vụ</t>
  </si>
  <si>
    <t>Kiểm tra khi có DHVP</t>
  </si>
  <si>
    <t>Kiểm tra tài chính đảng  về thu chi NSNN và SXKD</t>
  </si>
  <si>
    <t>Kiểm tra tài chính đảng về thu nộp, quản lý sử dụng đảng phí</t>
  </si>
  <si>
    <t xml:space="preserve">                    THI HÀNH KỶ LUẬT ĐẢNG VIÊN CỦA ỦY BAN KIỂM TRA CÁC CẤP</t>
  </si>
  <si>
    <t>Đảng viên bị thi hành kỷ luật</t>
  </si>
  <si>
    <t>Tổng số đảng viên bị
 thi hành kỷ luật</t>
  </si>
  <si>
    <t>Cấp THKL</t>
  </si>
  <si>
    <t>Kiểm tra tài chính đảng (thu chi NSNN và SXKD)</t>
  </si>
  <si>
    <t>Kiểm tra tài chính đảng (thu nộp, quản lý sử dụng ĐP)</t>
  </si>
  <si>
    <t>Khác (từ đề nghị của TCĐ cấp dưới, từ chỉ đạo của cấp trên...)</t>
  </si>
  <si>
    <t xml:space="preserve">      GIẢI QUYẾT TỐ CÁO TỔ CHỨC ĐẢNG CỦA ỦY BAN KIỂM TRA CÁC CẤP</t>
  </si>
  <si>
    <t>Tổng số TCĐ bị tố cáo</t>
  </si>
  <si>
    <t>GIẢI QUYẾT TỐ CÁO ĐỐI VỚI ĐẢNG VIÊN CỦA ỦY BAN KIỂM TRA CÁC CẤP</t>
  </si>
  <si>
    <t>UBKT tỉnh uỷ và
tương đương</t>
  </si>
  <si>
    <t>GIẢI QUYẾT KHIẾU NẠI KỶ LUẬT TỔ CHỨC ĐẢNG CỦA ỦY BAN KIỂM TRA CÁC CẤP</t>
  </si>
  <si>
    <t>Tổ chức đảng khiếu nại kỷ luật đảng</t>
  </si>
  <si>
    <t xml:space="preserve">      GIẢI QUYẾT KHIẾU NẠI KỶ LUẬT ĐẢNG VIÊN CỦA ỦY BAN KIỂM TRA CÁC CẤP</t>
  </si>
  <si>
    <t xml:space="preserve">               (ĐVT: Đảng viên)</t>
  </si>
  <si>
    <t xml:space="preserve">Đảng viên khiếu nại
 kỷ luật </t>
  </si>
  <si>
    <t>Tổng số đã giải quyết xong</t>
  </si>
  <si>
    <t xml:space="preserve">Cấp giải quyết </t>
  </si>
  <si>
    <t>Nguyên tắc, thủ tục, quy trình,
thẩm quyền</t>
  </si>
  <si>
    <t>Cho rút đơn, không xem xét, giải quyết</t>
  </si>
  <si>
    <t>Vận dụng phương hướng,         phương châm thi hành kỷ luật</t>
  </si>
  <si>
    <t>BTV ĐU cấp trên trực tiếp cơ sở và tương đương</t>
  </si>
  <si>
    <t>UBKT Đảng ủy cơ sở</t>
  </si>
  <si>
    <t xml:space="preserve">            KIỂM TRA TÀI CHÍNH ĐẢNG (VỀ THU CHI NGÂN SÁCH VÀ SẢN XUẤT KINH DOANH)</t>
  </si>
  <si>
    <r>
      <rPr>
        <b/>
        <sz val="8"/>
        <rFont val="Arial"/>
        <charset val="134"/>
      </rPr>
      <t xml:space="preserve">Cấp kiểm tra </t>
    </r>
    <r>
      <rPr>
        <i/>
        <sz val="8"/>
        <rFont val="Arial"/>
        <charset val="134"/>
      </rPr>
      <t>(ĐVT: TCĐ)</t>
    </r>
  </si>
  <si>
    <r>
      <rPr>
        <b/>
        <sz val="8"/>
        <rFont val="Arial"/>
        <charset val="134"/>
      </rPr>
      <t xml:space="preserve">Nội dung kiểm tra
</t>
    </r>
    <r>
      <rPr>
        <i/>
        <sz val="8"/>
        <rFont val="Arial"/>
        <charset val="134"/>
      </rPr>
      <t>(ĐVT: TCĐ)</t>
    </r>
  </si>
  <si>
    <t>Số TCĐ có vi phạm</t>
  </si>
  <si>
    <t>Số có vi phạm nhưng chưa đến mức phải
kỷ luật</t>
  </si>
  <si>
    <t>Số có vi phạm phải thi hành kỷ luật</t>
  </si>
  <si>
    <t>Số có vi phạm đã thi hành kỷ luật</t>
  </si>
  <si>
    <r>
      <rPr>
        <b/>
        <sz val="8"/>
        <rFont val="Arial"/>
        <charset val="134"/>
      </rPr>
      <t>Đảng viên có 
 vi phạm</t>
    </r>
    <r>
      <rPr>
        <i/>
        <sz val="8"/>
        <rFont val="Arial"/>
        <charset val="134"/>
      </rPr>
      <t xml:space="preserve"> (ĐVT: đảng viên)</t>
    </r>
  </si>
  <si>
    <t>Tài chính của cấp ủy</t>
  </si>
  <si>
    <t>Tài chính của đơn vị hành chính</t>
  </si>
  <si>
    <t>Tài chính của đơn vị sự nghiệp</t>
  </si>
  <si>
    <t>Sản xuất kinh doanh</t>
  </si>
  <si>
    <t>Xây dựng cơ bản, sửa chữa,
mua sắm tài sản</t>
  </si>
  <si>
    <t>Các nội dung khác</t>
  </si>
  <si>
    <t>Trong công tác tham mưu, thực hiện quy định, chính sách</t>
  </si>
  <si>
    <t>Trong công tác chỉ đạo, hướng dẫn, kiểm tra tài chính cấp dưới</t>
  </si>
  <si>
    <t>Trong chi tiêu, quản lý tài chính</t>
  </si>
  <si>
    <t>Trong công tác hạch toán, kế toán</t>
  </si>
  <si>
    <t xml:space="preserve">Tổng số </t>
  </si>
  <si>
    <t>Có vi phạm chưa đến mức phải kỷ luật</t>
  </si>
  <si>
    <t>Chuyển cơ quan pháp luật xử lý</t>
  </si>
  <si>
    <r>
      <rPr>
        <b/>
        <i/>
        <sz val="8"/>
        <rFont val="Arial"/>
        <charset val="134"/>
      </rPr>
      <t xml:space="preserve">Số tiền vi phạm
</t>
    </r>
    <r>
      <rPr>
        <i/>
        <sz val="8"/>
        <rFont val="Arial"/>
        <charset val="134"/>
      </rPr>
      <t>(ĐVT: Triệu đồng)</t>
    </r>
  </si>
  <si>
    <r>
      <rPr>
        <b/>
        <i/>
        <sz val="8"/>
        <rFont val="Arial"/>
        <charset val="134"/>
      </rPr>
      <t xml:space="preserve">Đề nghị xử lý
</t>
    </r>
    <r>
      <rPr>
        <i/>
        <sz val="8"/>
        <rFont val="Arial"/>
        <charset val="134"/>
      </rPr>
      <t>(ĐVT: Triệu đồng)</t>
    </r>
  </si>
  <si>
    <t>Thất thoát, lãng phí</t>
  </si>
  <si>
    <t>Để ngoài sổ sách,
sai chế độ</t>
  </si>
  <si>
    <t>Các vi phạm khác</t>
  </si>
  <si>
    <t>Thu hồi, yêu cầu
bồi thường</t>
  </si>
  <si>
    <t>Xuất toán, hạch toán lại</t>
  </si>
  <si>
    <t>Văn phòng Trung ương</t>
  </si>
  <si>
    <t>Đơn vị dự toán ngân sách cấp dưới trực thuộc của Trung ương</t>
  </si>
  <si>
    <t>Doanh nghiệp của Đảng ở Trung ương</t>
  </si>
  <si>
    <t>Cơ quan tài chính tỉnh ủy và tương đương</t>
  </si>
  <si>
    <t>Đơn vị dự toán ngân sách cấp dưới trực thuộc của tỉnh ủy và tương đương</t>
  </si>
  <si>
    <t>Doanh nghiệp của Đảng ở tỉnh ủy và tương đương</t>
  </si>
  <si>
    <t>Cơ quan tài chính cấp ủy cấp trên trực tiếp cơ sở và tương đương</t>
  </si>
  <si>
    <t>Đảng ủy bộ phận, chi bộ trực thuộc</t>
  </si>
  <si>
    <t>KIỂM TRA TÀI CHÍNH ĐẢNG (VỀ VIỆC THU, NỘP, QUẢN LÝ VÀ SỬ DỤNG ĐẢNG PHÍ)</t>
  </si>
  <si>
    <r>
      <rPr>
        <b/>
        <sz val="9"/>
        <rFont val="Arial"/>
        <charset val="134"/>
      </rPr>
      <t>Cấp kiểm tra</t>
    </r>
    <r>
      <rPr>
        <i/>
        <sz val="9"/>
        <rFont val="Arial"/>
        <charset val="134"/>
      </rPr>
      <t xml:space="preserve"> (ĐVT: TCĐ)</t>
    </r>
  </si>
  <si>
    <r>
      <rPr>
        <b/>
        <sz val="9"/>
        <rFont val="Arial"/>
        <charset val="134"/>
      </rPr>
      <t>Số lượng đảng viên tại TCĐ được kiểm tra theo cấp kiểm tra</t>
    </r>
    <r>
      <rPr>
        <i/>
        <sz val="9"/>
        <rFont val="Arial"/>
        <charset val="134"/>
      </rPr>
      <t xml:space="preserve"> (ĐVT: đảng viên)</t>
    </r>
  </si>
  <si>
    <t xml:space="preserve">Tổng số đảng viên </t>
  </si>
  <si>
    <t>Số tổ chức đảng có vi phạm</t>
  </si>
  <si>
    <r>
      <rPr>
        <b/>
        <sz val="9"/>
        <rFont val="Arial"/>
        <charset val="134"/>
      </rPr>
      <t>Số tiền vi phạm</t>
    </r>
    <r>
      <rPr>
        <b/>
        <i/>
        <sz val="9"/>
        <rFont val="Arial"/>
        <charset val="134"/>
      </rPr>
      <t xml:space="preserve"> </t>
    </r>
    <r>
      <rPr>
        <i/>
        <sz val="9"/>
        <rFont val="Arial"/>
        <charset val="134"/>
      </rPr>
      <t>(ĐVT: triệu đồng)</t>
    </r>
  </si>
  <si>
    <r>
      <rPr>
        <b/>
        <sz val="9"/>
        <rFont val="Arial"/>
        <charset val="134"/>
      </rPr>
      <t xml:space="preserve">Đảng viên có 
vi phạm </t>
    </r>
    <r>
      <rPr>
        <i/>
        <sz val="9"/>
        <rFont val="Arial"/>
        <charset val="134"/>
      </rPr>
      <t>(ĐVT: đảng viên)</t>
    </r>
    <r>
      <rPr>
        <b/>
        <sz val="9"/>
        <rFont val="Arial"/>
        <charset val="134"/>
      </rPr>
      <t xml:space="preserve"> </t>
    </r>
  </si>
  <si>
    <t>Đề nghị xử lý</t>
  </si>
  <si>
    <t>Có vi phạm nhưng chưa đến mức phải kỷ luật</t>
  </si>
  <si>
    <t>Thu thiếu</t>
  </si>
  <si>
    <t>Thu thừa</t>
  </si>
  <si>
    <t>Chi sai chế độ</t>
  </si>
  <si>
    <t>Xuất toán, thu hồi</t>
  </si>
  <si>
    <t>Hạch toán lại</t>
  </si>
  <si>
    <t xml:space="preserve">Giao đơn vị xử lý </t>
  </si>
  <si>
    <t>Tỉnh ủy, BTV tỉnh ủy và
tương đương</t>
  </si>
  <si>
    <t>Cơ quan tài chính tỉnh ủy và
tương đương</t>
  </si>
  <si>
    <t>Chi bộ, đảng bộ trực thuộc, Chi ủy</t>
  </si>
  <si>
    <t xml:space="preserve">        KIỂM TRA, XÁC MINH TÀI SẢN, THU NHẬP CỦA ỦY BAN KIỂM TRA CÁC CẤP </t>
  </si>
  <si>
    <t>Đảng viên được kiểm tra, xác minh</t>
  </si>
  <si>
    <t>Tổng số đảng viên được kiểm tra, xác minh</t>
  </si>
  <si>
    <t>Cấp kiểm tra, xác minh</t>
  </si>
  <si>
    <t>Nội dung kiểm tra, xác minh</t>
  </si>
  <si>
    <t>Tính trung thực, đầy đủ, rõ ràng của bản kê khai</t>
  </si>
  <si>
    <t>Về biến động tài sản, thu nhập</t>
  </si>
  <si>
    <t xml:space="preserve">Giải trình nguồn gốc tài sản, thu nhập tăng thêm </t>
  </si>
  <si>
    <t xml:space="preserve">Chuyển kiểm tra khi có dấu hiệu vi phạm </t>
  </si>
  <si>
    <t>Chuyển cơ quan có thẩm quyền xem xét</t>
  </si>
  <si>
    <t>Kiểm tra, xác minh từ các nhiệm vụ</t>
  </si>
  <si>
    <t>Kiểm tra việc thực hiện nhiệm vụ KT, GS và THKL</t>
  </si>
  <si>
    <t>Kế hoạch xác minh tài sản, thu nhập hằng năm</t>
  </si>
  <si>
    <t>Xác minh tài sản, thu nhập theo Luật PCTN</t>
  </si>
  <si>
    <t>Khác (từ đề nghị của TCĐ cấp dưới, từ chỉ đạo của cấp trên giao...)</t>
  </si>
  <si>
    <t>Kết quả</t>
  </si>
  <si>
    <t>Số đảng viên chuyển cơ quan có thẩm quyền xem xét</t>
  </si>
  <si>
    <t>TIẾP NHẬN, XỬ LÝ ĐƠN CỦA ỦY BAN KIỂM TRA CÁC CẤP</t>
  </si>
  <si>
    <t>(ĐVT: đơn)</t>
  </si>
  <si>
    <t>Ủy ban kiểm tra các cấp 
xử lý đơn thư</t>
  </si>
  <si>
    <t>Phân loại đơn</t>
  </si>
  <si>
    <t>Phân loại xử lý</t>
  </si>
  <si>
    <t>Kết quả xử lý</t>
  </si>
  <si>
    <t>Tổng số lượt tiếp đảng viên và công dân</t>
  </si>
  <si>
    <t>Đơn tố cáo</t>
  </si>
  <si>
    <t>Khiếu nại kỷ luật đảng</t>
  </si>
  <si>
    <t>Phản ánh, kiến nghị</t>
  </si>
  <si>
    <t>Đơn đủ điều kiện xử lý</t>
  </si>
  <si>
    <t>Đơn không đủ điều kiện xử lý</t>
  </si>
  <si>
    <t>Việc chấp hành nguyên tắc tập trung dân chủ, quy chế làm việc, chế độ công tác; các nguyên tắc sinh hoạt của Đảng</t>
  </si>
  <si>
    <t>Việc thực hiện nhiệm vụ đảng viên, nhiệm vụ cấp ủy viên; tiêu chuẩn đảng viên, tiêu chuẩn cấp ủy viên</t>
  </si>
  <si>
    <t>Việc ban hành các quyết định vi phạm quy định của Đảng, chính sách, pháp luật của Nhà nước</t>
  </si>
  <si>
    <t>Việc giữ gìn đoàn kết nội bộ</t>
  </si>
  <si>
    <t>Thiếu trách nhiệm, buông lỏng lãnh đạo</t>
  </si>
  <si>
    <t>Việc kê khai tài sản, thu nhập</t>
  </si>
  <si>
    <t>Kết thúc đơn, không giải quyết tố cáo</t>
  </si>
  <si>
    <t>Kết thúc đơn, không giải quyết khiếu nại kỷ luật đảng</t>
  </si>
  <si>
    <t>Đơn phục vụ công tác kiểm tra, giám sát</t>
  </si>
  <si>
    <t>Chuyển đơn đến cơ quan có thẩm quyền</t>
  </si>
  <si>
    <t>Hướng dẫn, trả đơn; kết thúc tố cáo</t>
  </si>
  <si>
    <t>Lưu đơn</t>
  </si>
  <si>
    <t>Cấp tỉnh</t>
  </si>
  <si>
    <t>CỘNG</t>
  </si>
  <si>
    <t>TÌNH HÌNH ĐỘI NGŨ CÁN BỘ NGÀNH KIỂM TRA CÁC CẤP</t>
  </si>
  <si>
    <t>(ĐVT: người)</t>
  </si>
  <si>
    <t>UBKT 
các cấp</t>
  </si>
  <si>
    <t>Tổng 
số</t>
  </si>
  <si>
    <t>Giới tính</t>
  </si>
  <si>
    <t>Độ tuổi</t>
  </si>
  <si>
    <t>Cơ cấu ngạch</t>
  </si>
  <si>
    <t>Trình độ</t>
  </si>
  <si>
    <r>
      <rPr>
        <b/>
        <sz val="8"/>
        <rFont val="Arial"/>
        <charset val="134"/>
      </rPr>
      <t>Luân chuyển trong kỳ</t>
    </r>
    <r>
      <rPr>
        <b/>
        <vertAlign val="superscript"/>
        <sz val="8"/>
        <rFont val="Arial"/>
        <charset val="134"/>
      </rPr>
      <t>1</t>
    </r>
  </si>
  <si>
    <t>Chuyên môn</t>
  </si>
  <si>
    <t>Lý luận chính trị</t>
  </si>
  <si>
    <t>Nam</t>
  </si>
  <si>
    <t>Nữ</t>
  </si>
  <si>
    <t>Từ 30 tuổi trở xuống</t>
  </si>
  <si>
    <t>từ 31 đến 40</t>
  </si>
  <si>
    <t>từ 41 đến 50</t>
  </si>
  <si>
    <t>Từ 51 đến 55</t>
  </si>
  <si>
    <t>Từ 56 đến 60</t>
  </si>
  <si>
    <t>Trên 60 tuổi</t>
  </si>
  <si>
    <t>KTVCC và tương đương</t>
  </si>
  <si>
    <t>KTVC hoặc tương đương</t>
  </si>
  <si>
    <t>KTV và tương đương</t>
  </si>
  <si>
    <t>Cán sự và tương đương</t>
  </si>
  <si>
    <t>Nhân viên</t>
  </si>
  <si>
    <t>Học vị</t>
  </si>
  <si>
    <r>
      <rPr>
        <b/>
        <i/>
        <sz val="8"/>
        <rFont val="Arial"/>
        <charset val="134"/>
      </rPr>
      <t>Lĩnh vực</t>
    </r>
    <r>
      <rPr>
        <b/>
        <i/>
        <vertAlign val="superscript"/>
        <sz val="8"/>
        <rFont val="Arial"/>
        <charset val="134"/>
      </rPr>
      <t>2</t>
    </r>
  </si>
  <si>
    <t>Trong ngành</t>
  </si>
  <si>
    <t>Ngoài ngành</t>
  </si>
  <si>
    <t>Cử nhân, kỹ sư, bác sỹ</t>
  </si>
  <si>
    <t>Thạc sĩ</t>
  </si>
  <si>
    <t>Tiến sĩ</t>
  </si>
  <si>
    <t>Chính trị - Hành chính</t>
  </si>
  <si>
    <t>Kinh tế</t>
  </si>
  <si>
    <t>Pháp luật</t>
  </si>
  <si>
    <t>Quốc phòng - An ninh</t>
  </si>
  <si>
    <t>Khoa học kỹ thuật</t>
  </si>
  <si>
    <t>khoa học công nghệ</t>
  </si>
  <si>
    <t>Cử nhân, Cao cấp</t>
  </si>
  <si>
    <t>Trung cấp</t>
  </si>
  <si>
    <t>Sơ cấp</t>
  </si>
  <si>
    <t>Cùng cấp</t>
  </si>
  <si>
    <t>Khác cấp</t>
  </si>
  <si>
    <t>Chuyển đi</t>
  </si>
  <si>
    <t>Chuyển đến</t>
  </si>
  <si>
    <t>Chuyển đi cấp trên</t>
  </si>
  <si>
    <t>Chuyển đi cấp dưới</t>
  </si>
  <si>
    <t>Cấp dưới chuyển lên</t>
  </si>
  <si>
    <t>Cấp trên chuyển xuống</t>
  </si>
  <si>
    <t>Đi ngoài ngành</t>
  </si>
  <si>
    <t>Ngoài ngành đến</t>
  </si>
  <si>
    <t>Chủ nhiệm</t>
  </si>
  <si>
    <t>Phó Chủ nhiệm</t>
  </si>
  <si>
    <t>Ủy viên chuyên trách</t>
  </si>
  <si>
    <t>Ủy viên kiêm chức</t>
  </si>
  <si>
    <t>Công chức kiểm tra</t>
  </si>
  <si>
    <t>Cộng (I + II + III + IV)</t>
  </si>
  <si>
    <r>
      <rPr>
        <vertAlign val="superscript"/>
        <sz val="9"/>
        <rFont val="Times New Roman"/>
        <charset val="134"/>
      </rPr>
      <t xml:space="preserve">1 </t>
    </r>
    <r>
      <rPr>
        <sz val="9"/>
        <rFont val="Times New Roman"/>
        <charset val="134"/>
      </rPr>
      <t>Theo Quy định số 65-QĐ/TW, ngày 28/4/2022 của Bộ Chính trị.</t>
    </r>
  </si>
  <si>
    <r>
      <rPr>
        <vertAlign val="superscript"/>
        <sz val="9"/>
        <rFont val="Times New Roman"/>
        <charset val="134"/>
      </rPr>
      <t xml:space="preserve">2 </t>
    </r>
    <r>
      <rPr>
        <sz val="9"/>
        <rFont val="Times New Roman"/>
        <charset val="134"/>
      </rPr>
      <t>Lĩnh vực có học vị cao nhất, nếu có nhiều học vị tương đương, thống kê học vị được cấp đầu tiên</t>
    </r>
  </si>
  <si>
    <t xml:space="preserve">TÌNH HÌNH ĐÀO TẠO, BỒI DƯỠNG CÁN BỘ, CÔNG CHỨC LÀM CÔNG TÁC KIỂM TRA </t>
  </si>
  <si>
    <t>(ĐVT: Người)</t>
  </si>
  <si>
    <t>Tổng 
số cán bộ, công chức được đào tạo</t>
  </si>
  <si>
    <t>Chức danh</t>
  </si>
  <si>
    <t>Kết quả đào tạo, bồi dưỡng</t>
  </si>
  <si>
    <t>Quản lý nhà nước</t>
  </si>
  <si>
    <t>Lãnh đạo quản lý các cấp</t>
  </si>
  <si>
    <t>Quốc phòng và an ninh</t>
  </si>
  <si>
    <t>Nghiệp vụ kiểm tra</t>
  </si>
  <si>
    <t>Bồi dưỡng khác</t>
  </si>
  <si>
    <t>Ủy viên chuyên trách</t>
  </si>
  <si>
    <t>Ủy viên kiêm chức</t>
  </si>
  <si>
    <t>Công chức kiểm tra</t>
  </si>
  <si>
    <t>Khác</t>
  </si>
  <si>
    <t>Tiến sỹ</t>
  </si>
  <si>
    <t xml:space="preserve">Thạc sỹ </t>
  </si>
  <si>
    <t>Đại học</t>
  </si>
  <si>
    <t>Cao đẳng</t>
  </si>
  <si>
    <t>Cử nhân chính trị trở lên, cao cấp</t>
  </si>
  <si>
    <t>Ngạch CVCC</t>
  </si>
  <si>
    <t>Ngạch CVC</t>
  </si>
  <si>
    <t>Ngạch CV</t>
  </si>
  <si>
    <t>Cấp vụ và tương đương</t>
  </si>
  <si>
    <t>Cấp sở và tương đương</t>
  </si>
  <si>
    <t>Cấp phòng và tương đương</t>
  </si>
  <si>
    <t>Đối tượng 1</t>
  </si>
  <si>
    <t>Đối tượng 2</t>
  </si>
  <si>
    <t>Đối tượng 3</t>
  </si>
  <si>
    <t>Đối tượng 4</t>
  </si>
  <si>
    <t>Đại học (chuyên ngành công tác
kiểm tra)</t>
  </si>
  <si>
    <t>Bồi dưỡng ngạch</t>
  </si>
  <si>
    <t>Bồi dưỡng chức danh CN, PCN</t>
  </si>
  <si>
    <t>Bồi dưỡng NV công tác KT, GS</t>
  </si>
  <si>
    <t>Tin học</t>
  </si>
  <si>
    <t>Ngoại ngữ</t>
  </si>
  <si>
    <t>Ngạch KTVCC</t>
  </si>
  <si>
    <t>Ngạch KTVC</t>
  </si>
  <si>
    <t>Ngạch KTV</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</si>
</sst>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2" formatCode="_(&quot;$&quot;* #,##0_);_(&quot;$&quot;* \(#,##0\);_(&quot;$&quot;* &quot;-&quot;_);_(@_)"/>
    <numFmt numFmtId="43" formatCode="_(* #,##0.00_);_(* \(#,##0.00\);_(* &quot;-&quot;??_);_(@_)"/>
    <numFmt numFmtId="44" formatCode="_(&quot;$&quot;* #,##0.00_);_(&quot;$&quot;* \(#,##0.00\);_(&quot;$&quot;* &quot;-&quot;??_);_(@_)"/>
    <numFmt numFmtId="176" formatCode="_-* #,##0.00_-;\-* #,##0.00_-;_-* &quot;-&quot;??_-;_-@_-"/>
    <numFmt numFmtId="177" formatCode="_ * #,##0_ ;_ * \-#,##0_ ;_ * &quot;-&quot;_ ;_ @_ "/>
    <numFmt numFmtId="178" formatCode="#,##0.0##"/>
    <numFmt numFmtId="179" formatCode="#,##0;[Red]#,##0"/>
    <numFmt numFmtId="180" formatCode="0;[Red]0"/>
    <numFmt numFmtId="181" formatCode="_-* #,##0_-;\-* #,##0_-;_-* &quot;-&quot;??_-;_-@_-"/>
  </numFmts>
  <fonts count="86">
    <font>
      <sz val="10"/>
      <name val="Arial"/>
      <charset val="134"/>
    </font>
    <font>
      <sz val="11"/>
      <name val="Arial"/>
      <charset val="134"/>
    </font>
    <font>
      <b/>
      <sz val="9"/>
      <name val="Arial"/>
      <charset val="134"/>
    </font>
    <font>
      <sz val="8"/>
      <name val="Arial"/>
      <charset val="134"/>
    </font>
    <font>
      <b/>
      <sz val="14"/>
      <name val="Times New Roman"/>
      <charset val="134"/>
    </font>
    <font>
      <b/>
      <sz val="12"/>
      <name val="Times New Roman"/>
      <charset val="134"/>
    </font>
    <font>
      <b/>
      <sz val="14"/>
      <name val="Arial"/>
      <charset val="134"/>
    </font>
    <font>
      <i/>
      <sz val="12"/>
      <name val="Times New Roman"/>
      <charset val="134"/>
    </font>
    <font>
      <b/>
      <sz val="11"/>
      <name val="Arial"/>
      <charset val="134"/>
    </font>
    <font>
      <b/>
      <i/>
      <sz val="9"/>
      <name val="Arial"/>
      <charset val="134"/>
    </font>
    <font>
      <sz val="9"/>
      <name val="Arial"/>
      <charset val="134"/>
    </font>
    <font>
      <i/>
      <sz val="9"/>
      <name val="Arial"/>
      <charset val="134"/>
    </font>
    <font>
      <i/>
      <sz val="8"/>
      <name val="Arial"/>
      <charset val="134"/>
    </font>
    <font>
      <b/>
      <sz val="8"/>
      <name val="Times New Roman"/>
      <charset val="134"/>
    </font>
    <font>
      <b/>
      <sz val="8"/>
      <color rgb="FFFF0000"/>
      <name val="Arial"/>
      <charset val="134"/>
    </font>
    <font>
      <b/>
      <sz val="10"/>
      <name val="Arial"/>
      <charset val="134"/>
    </font>
    <font>
      <sz val="12"/>
      <name val="Times New Roman"/>
      <charset val="134"/>
    </font>
    <font>
      <b/>
      <sz val="9"/>
      <name val="Times New Roman"/>
      <charset val="134"/>
    </font>
    <font>
      <sz val="8"/>
      <name val="Times New Roman"/>
      <charset val="134"/>
    </font>
    <font>
      <sz val="9"/>
      <name val="Times New Roman"/>
      <charset val="134"/>
    </font>
    <font>
      <i/>
      <sz val="9"/>
      <name val="Times New Roman"/>
      <charset val="134"/>
    </font>
    <font>
      <b/>
      <sz val="8"/>
      <name val="Arial"/>
      <charset val="134"/>
    </font>
    <font>
      <b/>
      <i/>
      <sz val="8"/>
      <name val="Arial"/>
      <charset val="134"/>
    </font>
    <font>
      <sz val="13"/>
      <name val="Times New Roman"/>
      <charset val="134"/>
    </font>
    <font>
      <b/>
      <sz val="13"/>
      <name val="Arial"/>
      <charset val="134"/>
    </font>
    <font>
      <b/>
      <sz val="13"/>
      <name val="Times New Roman"/>
      <charset val="134"/>
    </font>
    <font>
      <sz val="14"/>
      <name val="Arial"/>
      <charset val="134"/>
    </font>
    <font>
      <sz val="12"/>
      <name val="Arial"/>
      <charset val="134"/>
    </font>
    <font>
      <b/>
      <sz val="12"/>
      <name val="Arial"/>
      <charset val="134"/>
    </font>
    <font>
      <i/>
      <sz val="10"/>
      <name val="Times New Roman"/>
      <charset val="134"/>
    </font>
    <font>
      <i/>
      <sz val="8"/>
      <name val="Times New Roman"/>
      <charset val="134"/>
    </font>
    <font>
      <sz val="8.6"/>
      <name val="Arial"/>
      <charset val="134"/>
    </font>
    <font>
      <b/>
      <sz val="8.6"/>
      <name val="Arial"/>
      <charset val="134"/>
    </font>
    <font>
      <sz val="8"/>
      <color rgb="FFFF0000"/>
      <name val="Arial"/>
      <charset val="134"/>
    </font>
    <font>
      <sz val="12"/>
      <color rgb="FFFF0000"/>
      <name val="Arial"/>
      <charset val="134"/>
    </font>
    <font>
      <b/>
      <sz val="10"/>
      <name val="Times New Roman"/>
      <charset val="134"/>
    </font>
    <font>
      <u/>
      <sz val="10"/>
      <name val="Arial"/>
      <charset val="134"/>
    </font>
    <font>
      <b/>
      <sz val="8"/>
      <color indexed="10"/>
      <name val="Arial"/>
      <charset val="134"/>
    </font>
    <font>
      <b/>
      <sz val="7"/>
      <name val="Arial"/>
      <charset val="134"/>
    </font>
    <font>
      <sz val="7"/>
      <name val="Arial"/>
      <charset val="134"/>
    </font>
    <font>
      <i/>
      <sz val="7"/>
      <name val="Arial"/>
      <charset val="134"/>
    </font>
    <font>
      <b/>
      <strike/>
      <sz val="8"/>
      <color rgb="FFFF0000"/>
      <name val="Arial"/>
      <charset val="134"/>
    </font>
    <font>
      <b/>
      <sz val="11"/>
      <name val="Times New Roman"/>
      <charset val="134"/>
    </font>
    <font>
      <sz val="13"/>
      <name val="Arial"/>
      <charset val="134"/>
    </font>
    <font>
      <b/>
      <sz val="12"/>
      <color rgb="FFFF0000"/>
      <name val="Arial"/>
      <charset val="134"/>
    </font>
    <font>
      <b/>
      <i/>
      <sz val="7"/>
      <name val="Arial"/>
      <charset val="134"/>
    </font>
    <font>
      <sz val="14"/>
      <color indexed="10"/>
      <name val="Arial"/>
      <charset val="134"/>
    </font>
    <font>
      <sz val="11"/>
      <color indexed="10"/>
      <name val="Arial"/>
      <charset val="134"/>
    </font>
    <font>
      <b/>
      <sz val="9"/>
      <color rgb="FFFF0000"/>
      <name val="Arial"/>
      <charset val="134"/>
    </font>
    <font>
      <sz val="10"/>
      <name val="Times New Roman"/>
      <charset val="134"/>
    </font>
    <font>
      <b/>
      <i/>
      <sz val="10"/>
      <name val="Arial"/>
      <charset val="134"/>
    </font>
    <font>
      <sz val="8"/>
      <color indexed="10"/>
      <name val="Arial"/>
      <charset val="134"/>
    </font>
    <font>
      <i/>
      <sz val="7"/>
      <name val="Times New Roman"/>
      <charset val="134"/>
    </font>
    <font>
      <i/>
      <sz val="12"/>
      <name val="Arial"/>
      <charset val="134"/>
    </font>
    <font>
      <sz val="10"/>
      <color rgb="FFFFFF00"/>
      <name val="Arial"/>
      <charset val="134"/>
    </font>
    <font>
      <b/>
      <sz val="7"/>
      <color rgb="FFFFFF00"/>
      <name val="Arial"/>
      <charset val="134"/>
    </font>
    <font>
      <b/>
      <i/>
      <sz val="14"/>
      <name val="Times New Roman"/>
      <charset val="134"/>
    </font>
    <font>
      <i/>
      <sz val="14"/>
      <name val="Times New Roman"/>
      <charset val="134"/>
    </font>
    <font>
      <sz val="14"/>
      <name val="Times New Roman"/>
      <charset val="134"/>
    </font>
    <font>
      <b/>
      <i/>
      <sz val="9"/>
      <name val="Times New Roman"/>
      <charset val="134"/>
    </font>
    <font>
      <sz val="11"/>
      <name val="Times New Roman"/>
      <charset val="134"/>
    </font>
    <font>
      <b/>
      <u/>
      <sz val="11"/>
      <color theme="1"/>
      <name val="Times New Roman"/>
      <charset val="134"/>
    </font>
    <font>
      <sz val="11"/>
      <color theme="1"/>
      <name val="Calibri"/>
      <charset val="134"/>
      <scheme val="minor"/>
    </font>
    <font>
      <u/>
      <sz val="10"/>
      <color theme="10"/>
      <name val="Arial"/>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theme="1"/>
      <name val="Calibri"/>
      <charset val="134"/>
      <scheme val="minor"/>
    </font>
    <font>
      <b/>
      <i/>
      <vertAlign val="superscript"/>
      <sz val="8"/>
      <name val="Arial"/>
      <charset val="134"/>
    </font>
    <font>
      <vertAlign val="superscript"/>
      <sz val="9"/>
      <name val="Times New Roman"/>
      <charset val="134"/>
    </font>
    <font>
      <b/>
      <vertAlign val="superscript"/>
      <sz val="8"/>
      <name val="Arial"/>
      <charset val="134"/>
    </font>
  </fonts>
  <fills count="44">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7" tint="0.799981688894314"/>
        <bgColor indexed="64"/>
      </patternFill>
    </fill>
    <fill>
      <patternFill patternType="lightVertical">
        <fgColor indexed="9"/>
        <bgColor indexed="9"/>
      </patternFill>
    </fill>
    <fill>
      <patternFill patternType="solid">
        <fgColor indexed="22"/>
        <bgColor indexed="64"/>
      </patternFill>
    </fill>
    <fill>
      <patternFill patternType="solid">
        <fgColor indexed="9"/>
        <bgColor indexed="9"/>
      </patternFill>
    </fill>
    <fill>
      <patternFill patternType="solid">
        <fgColor theme="0" tint="-0.149998474074526"/>
        <bgColor indexed="64"/>
      </patternFill>
    </fill>
    <fill>
      <patternFill patternType="solid">
        <fgColor theme="2" tint="-0.0999786370433668"/>
        <bgColor indexed="64"/>
      </patternFill>
    </fill>
    <fill>
      <patternFill patternType="solid">
        <fgColor rgb="FFFFFF00"/>
        <bgColor indexed="64"/>
      </patternFill>
    </fill>
    <fill>
      <patternFill patternType="solid">
        <fgColor theme="6"/>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diagonal/>
    </border>
    <border>
      <left style="thin">
        <color auto="1"/>
      </left>
      <right/>
      <top style="hair">
        <color auto="1"/>
      </top>
      <bottom style="hair">
        <color auto="1"/>
      </bottom>
      <diagonal/>
    </border>
    <border>
      <left style="thin">
        <color auto="1"/>
      </left>
      <right/>
      <top/>
      <bottom/>
      <diagonal/>
    </border>
    <border>
      <left style="thin">
        <color auto="1"/>
      </left>
      <right style="thin">
        <color auto="1"/>
      </right>
      <top/>
      <bottom style="dotted">
        <color auto="1"/>
      </bottom>
      <diagonal/>
    </border>
    <border>
      <left/>
      <right style="thin">
        <color auto="1"/>
      </right>
      <top style="hair">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auto="1"/>
      </left>
      <right/>
      <top/>
      <bottom style="hair">
        <color auto="1"/>
      </bottom>
      <diagonal/>
    </border>
    <border>
      <left/>
      <right/>
      <top style="hair">
        <color auto="1"/>
      </top>
      <bottom/>
      <diagonal/>
    </border>
    <border>
      <left style="thin">
        <color auto="1"/>
      </left>
      <right/>
      <top style="hair">
        <color auto="1"/>
      </top>
      <bottom/>
      <diagonal/>
    </border>
    <border>
      <left/>
      <right/>
      <top style="thin">
        <color auto="1"/>
      </top>
      <bottom style="hair">
        <color auto="1"/>
      </bottom>
      <diagonal/>
    </border>
    <border>
      <left style="thin">
        <color auto="1"/>
      </left>
      <right/>
      <top style="thin">
        <color auto="1"/>
      </top>
      <bottom style="hair">
        <color auto="1"/>
      </bottom>
      <diagonal/>
    </border>
    <border>
      <left style="thin">
        <color auto="1"/>
      </left>
      <right style="thin">
        <color auto="1"/>
      </right>
      <top/>
      <bottom style="thin">
        <color theme="2" tint="-0.249946592608417"/>
      </bottom>
      <diagonal/>
    </border>
    <border>
      <left style="thin">
        <color auto="1"/>
      </left>
      <right style="thin">
        <color auto="1"/>
      </right>
      <top style="thin">
        <color theme="2" tint="-0.249946592608417"/>
      </top>
      <bottom style="thin">
        <color theme="2" tint="-0.249946592608417"/>
      </bottom>
      <diagonal/>
    </border>
    <border>
      <left/>
      <right style="thin">
        <color auto="1"/>
      </right>
      <top/>
      <bottom style="thin">
        <color theme="2" tint="-0.249946592608417"/>
      </bottom>
      <diagonal/>
    </border>
    <border>
      <left style="thin">
        <color auto="1"/>
      </left>
      <right style="thin">
        <color auto="1"/>
      </right>
      <top style="thin">
        <color theme="2" tint="-0.249946592608417"/>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176" fontId="0" fillId="0" borderId="0" applyFont="0" applyFill="0" applyBorder="0" applyAlignment="0" applyProtection="0"/>
    <xf numFmtId="44" fontId="62" fillId="0" borderId="0" applyFont="0" applyFill="0" applyBorder="0" applyAlignment="0" applyProtection="0">
      <alignment vertical="center"/>
    </xf>
    <xf numFmtId="9" fontId="0" fillId="0" borderId="0" applyFont="0" applyFill="0" applyBorder="0" applyAlignment="0" applyProtection="0"/>
    <xf numFmtId="177" fontId="62" fillId="0" borderId="0" applyFont="0" applyFill="0" applyBorder="0" applyAlignment="0" applyProtection="0">
      <alignment vertical="center"/>
    </xf>
    <xf numFmtId="42" fontId="62" fillId="0" borderId="0" applyFont="0" applyFill="0" applyBorder="0" applyAlignment="0" applyProtection="0">
      <alignment vertical="center"/>
    </xf>
    <xf numFmtId="0" fontId="63" fillId="0" borderId="0" applyNumberFormat="0" applyFill="0" applyBorder="0" applyAlignment="0" applyProtection="0"/>
    <xf numFmtId="0" fontId="64" fillId="0" borderId="0" applyNumberFormat="0" applyFill="0" applyBorder="0" applyAlignment="0" applyProtection="0">
      <alignment vertical="center"/>
    </xf>
    <xf numFmtId="0" fontId="62" fillId="13" borderId="37"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38" applyNumberFormat="0" applyFill="0" applyAlignment="0" applyProtection="0">
      <alignment vertical="center"/>
    </xf>
    <xf numFmtId="0" fontId="69" fillId="0" borderId="38" applyNumberFormat="0" applyFill="0" applyAlignment="0" applyProtection="0">
      <alignment vertical="center"/>
    </xf>
    <xf numFmtId="0" fontId="70" fillId="0" borderId="39" applyNumberFormat="0" applyFill="0" applyAlignment="0" applyProtection="0">
      <alignment vertical="center"/>
    </xf>
    <xf numFmtId="0" fontId="70" fillId="0" borderId="0" applyNumberFormat="0" applyFill="0" applyBorder="0" applyAlignment="0" applyProtection="0">
      <alignment vertical="center"/>
    </xf>
    <xf numFmtId="0" fontId="71" fillId="14" borderId="40" applyNumberFormat="0" applyAlignment="0" applyProtection="0">
      <alignment vertical="center"/>
    </xf>
    <xf numFmtId="0" fontId="72" fillId="15" borderId="41" applyNumberFormat="0" applyAlignment="0" applyProtection="0">
      <alignment vertical="center"/>
    </xf>
    <xf numFmtId="0" fontId="73" fillId="15" borderId="40" applyNumberFormat="0" applyAlignment="0" applyProtection="0">
      <alignment vertical="center"/>
    </xf>
    <xf numFmtId="0" fontId="74" fillId="16" borderId="42" applyNumberFormat="0" applyAlignment="0" applyProtection="0">
      <alignment vertical="center"/>
    </xf>
    <xf numFmtId="0" fontId="75" fillId="0" borderId="43" applyNumberFormat="0" applyFill="0" applyAlignment="0" applyProtection="0">
      <alignment vertical="center"/>
    </xf>
    <xf numFmtId="0" fontId="76" fillId="0" borderId="44" applyNumberFormat="0" applyFill="0" applyAlignment="0" applyProtection="0">
      <alignment vertical="center"/>
    </xf>
    <xf numFmtId="0" fontId="77" fillId="17" borderId="0" applyNumberFormat="0" applyBorder="0" applyAlignment="0" applyProtection="0">
      <alignment vertical="center"/>
    </xf>
    <xf numFmtId="0" fontId="78" fillId="18" borderId="0" applyNumberFormat="0" applyBorder="0" applyAlignment="0" applyProtection="0">
      <alignment vertical="center"/>
    </xf>
    <xf numFmtId="0" fontId="79" fillId="19" borderId="0" applyNumberFormat="0" applyBorder="0" applyAlignment="0" applyProtection="0">
      <alignment vertical="center"/>
    </xf>
    <xf numFmtId="0" fontId="80" fillId="20" borderId="0" applyNumberFormat="0" applyBorder="0" applyAlignment="0" applyProtection="0">
      <alignment vertical="center"/>
    </xf>
    <xf numFmtId="0" fontId="81" fillId="21" borderId="0" applyNumberFormat="0" applyBorder="0" applyAlignment="0" applyProtection="0">
      <alignment vertical="center"/>
    </xf>
    <xf numFmtId="0" fontId="81" fillId="22" borderId="0" applyNumberFormat="0" applyBorder="0" applyAlignment="0" applyProtection="0">
      <alignment vertical="center"/>
    </xf>
    <xf numFmtId="0" fontId="80" fillId="23" borderId="0" applyNumberFormat="0" applyBorder="0" applyAlignment="0" applyProtection="0">
      <alignment vertical="center"/>
    </xf>
    <xf numFmtId="0" fontId="80" fillId="24" borderId="0" applyNumberFormat="0" applyBorder="0" applyAlignment="0" applyProtection="0">
      <alignment vertical="center"/>
    </xf>
    <xf numFmtId="0" fontId="81" fillId="25" borderId="0" applyNumberFormat="0" applyBorder="0" applyAlignment="0" applyProtection="0">
      <alignment vertical="center"/>
    </xf>
    <xf numFmtId="0" fontId="81" fillId="26" borderId="0" applyNumberFormat="0" applyBorder="0" applyAlignment="0" applyProtection="0">
      <alignment vertical="center"/>
    </xf>
    <xf numFmtId="0" fontId="80" fillId="27" borderId="0" applyNumberFormat="0" applyBorder="0" applyAlignment="0" applyProtection="0">
      <alignment vertical="center"/>
    </xf>
    <xf numFmtId="0" fontId="80" fillId="28" borderId="0" applyNumberFormat="0" applyBorder="0" applyAlignment="0" applyProtection="0">
      <alignment vertical="center"/>
    </xf>
    <xf numFmtId="0" fontId="81" fillId="29" borderId="0" applyNumberFormat="0" applyBorder="0" applyAlignment="0" applyProtection="0">
      <alignment vertical="center"/>
    </xf>
    <xf numFmtId="0" fontId="81" fillId="30" borderId="0" applyNumberFormat="0" applyBorder="0" applyAlignment="0" applyProtection="0">
      <alignment vertical="center"/>
    </xf>
    <xf numFmtId="0" fontId="80" fillId="31" borderId="0" applyNumberFormat="0" applyBorder="0" applyAlignment="0" applyProtection="0">
      <alignment vertical="center"/>
    </xf>
    <xf numFmtId="0" fontId="80" fillId="32" borderId="0" applyNumberFormat="0" applyBorder="0" applyAlignment="0" applyProtection="0">
      <alignment vertical="center"/>
    </xf>
    <xf numFmtId="0" fontId="81" fillId="33" borderId="0" applyNumberFormat="0" applyBorder="0" applyAlignment="0" applyProtection="0">
      <alignment vertical="center"/>
    </xf>
    <xf numFmtId="0" fontId="81" fillId="34" borderId="0" applyNumberFormat="0" applyBorder="0" applyAlignment="0" applyProtection="0">
      <alignment vertical="center"/>
    </xf>
    <xf numFmtId="0" fontId="80" fillId="35" borderId="0" applyNumberFormat="0" applyBorder="0" applyAlignment="0" applyProtection="0">
      <alignment vertical="center"/>
    </xf>
    <xf numFmtId="0" fontId="80" fillId="36" borderId="0" applyNumberFormat="0" applyBorder="0" applyAlignment="0" applyProtection="0">
      <alignment vertical="center"/>
    </xf>
    <xf numFmtId="0" fontId="81" fillId="37" borderId="0" applyNumberFormat="0" applyBorder="0" applyAlignment="0" applyProtection="0">
      <alignment vertical="center"/>
    </xf>
    <xf numFmtId="0" fontId="81" fillId="38" borderId="0" applyNumberFormat="0" applyBorder="0" applyAlignment="0" applyProtection="0">
      <alignment vertical="center"/>
    </xf>
    <xf numFmtId="0" fontId="80" fillId="39" borderId="0" applyNumberFormat="0" applyBorder="0" applyAlignment="0" applyProtection="0">
      <alignment vertical="center"/>
    </xf>
    <xf numFmtId="0" fontId="80" fillId="40" borderId="0" applyNumberFormat="0" applyBorder="0" applyAlignment="0" applyProtection="0">
      <alignment vertical="center"/>
    </xf>
    <xf numFmtId="0" fontId="81" fillId="41" borderId="0" applyNumberFormat="0" applyBorder="0" applyAlignment="0" applyProtection="0">
      <alignment vertical="center"/>
    </xf>
    <xf numFmtId="0" fontId="81" fillId="42" borderId="0" applyNumberFormat="0" applyBorder="0" applyAlignment="0" applyProtection="0">
      <alignment vertical="center"/>
    </xf>
    <xf numFmtId="0" fontId="80" fillId="43" borderId="0" applyNumberFormat="0" applyBorder="0" applyAlignment="0" applyProtection="0">
      <alignment vertical="center"/>
    </xf>
    <xf numFmtId="43" fontId="0" fillId="0" borderId="0" applyFont="0" applyFill="0" applyBorder="0" applyAlignment="0" applyProtection="0"/>
    <xf numFmtId="0" fontId="0" fillId="0" borderId="0"/>
    <xf numFmtId="0" fontId="0" fillId="0" borderId="0"/>
    <xf numFmtId="0" fontId="82" fillId="0" borderId="0"/>
    <xf numFmtId="0" fontId="82" fillId="0" borderId="0"/>
    <xf numFmtId="0" fontId="0" fillId="0" borderId="0"/>
    <xf numFmtId="0" fontId="82" fillId="0" borderId="0"/>
    <xf numFmtId="0" fontId="82" fillId="0" borderId="0"/>
    <xf numFmtId="0" fontId="82" fillId="0" borderId="0"/>
    <xf numFmtId="0" fontId="82" fillId="0" borderId="0"/>
    <xf numFmtId="0" fontId="16" fillId="0" borderId="0"/>
  </cellStyleXfs>
  <cellXfs count="1205">
    <xf numFmtId="0" fontId="0" fillId="0" borderId="0" xfId="0"/>
    <xf numFmtId="0" fontId="1" fillId="0" borderId="0" xfId="0" applyFont="1"/>
    <xf numFmtId="0" fontId="2" fillId="0" borderId="0" xfId="0" applyFont="1" applyAlignment="1">
      <alignment horizontal="center" vertical="center" wrapText="1"/>
    </xf>
    <xf numFmtId="0" fontId="3" fillId="0" borderId="0" xfId="0" applyFont="1"/>
    <xf numFmtId="0" fontId="0" fillId="0" borderId="0" xfId="0" applyFont="1"/>
    <xf numFmtId="0" fontId="0" fillId="2" borderId="0" xfId="0" applyFont="1" applyFill="1"/>
    <xf numFmtId="0" fontId="4" fillId="3" borderId="0" xfId="59" applyFont="1" applyFill="1" applyAlignment="1">
      <alignment horizontal="center"/>
    </xf>
    <xf numFmtId="0" fontId="5" fillId="3" borderId="0" xfId="59" applyFont="1" applyFill="1"/>
    <xf numFmtId="0" fontId="5" fillId="3" borderId="1" xfId="59" applyFont="1" applyFill="1" applyBorder="1" applyAlignment="1">
      <alignment horizontal="center"/>
    </xf>
    <xf numFmtId="0" fontId="6" fillId="3" borderId="0" xfId="59" applyFont="1" applyFill="1" applyAlignment="1">
      <alignment horizontal="center"/>
    </xf>
    <xf numFmtId="0" fontId="7" fillId="3" borderId="2" xfId="59" applyFont="1" applyFill="1" applyBorder="1" applyAlignment="1">
      <alignment horizontal="center" vertical="center"/>
    </xf>
    <xf numFmtId="0" fontId="8" fillId="3" borderId="1" xfId="59" applyFont="1" applyFill="1" applyBorder="1" applyAlignment="1">
      <alignment horizontal="center" vertical="center" wrapText="1"/>
    </xf>
    <xf numFmtId="0" fontId="2" fillId="3" borderId="1" xfId="59" applyFont="1" applyFill="1" applyBorder="1" applyAlignment="1">
      <alignment horizontal="center" vertical="center" wrapText="1"/>
    </xf>
    <xf numFmtId="0" fontId="2" fillId="3" borderId="1" xfId="59" applyFont="1" applyFill="1" applyBorder="1" applyAlignment="1">
      <alignment horizontal="center" vertical="center"/>
    </xf>
    <xf numFmtId="0" fontId="1" fillId="2" borderId="0" xfId="0" applyFont="1" applyFill="1"/>
    <xf numFmtId="0" fontId="9" fillId="3" borderId="1" xfId="59" applyFont="1" applyFill="1" applyBorder="1" applyAlignment="1">
      <alignment horizontal="center" vertical="center" wrapText="1"/>
    </xf>
    <xf numFmtId="0" fontId="9" fillId="3" borderId="3" xfId="59" applyFont="1" applyFill="1" applyBorder="1" applyAlignment="1">
      <alignment horizontal="center" vertical="center" wrapText="1"/>
    </xf>
    <xf numFmtId="0" fontId="9" fillId="3" borderId="4" xfId="59" applyFont="1" applyFill="1" applyBorder="1" applyAlignment="1">
      <alignment horizontal="center" vertical="center" wrapText="1"/>
    </xf>
    <xf numFmtId="0" fontId="9" fillId="3" borderId="5" xfId="59" applyFont="1" applyFill="1" applyBorder="1" applyAlignment="1">
      <alignment horizontal="center" vertical="center" wrapText="1"/>
    </xf>
    <xf numFmtId="0" fontId="2" fillId="2" borderId="0" xfId="0" applyFont="1" applyFill="1" applyAlignment="1">
      <alignment horizontal="center" vertical="center" wrapText="1"/>
    </xf>
    <xf numFmtId="0" fontId="10" fillId="3" borderId="6" xfId="59" applyFont="1" applyFill="1" applyBorder="1" applyAlignment="1">
      <alignment horizontal="center" vertical="center" wrapText="1"/>
    </xf>
    <xf numFmtId="0" fontId="10" fillId="0" borderId="1" xfId="59" applyFont="1" applyBorder="1" applyAlignment="1">
      <alignment horizontal="center" textRotation="90" wrapText="1"/>
    </xf>
    <xf numFmtId="0" fontId="10" fillId="3" borderId="1" xfId="59" applyFont="1" applyFill="1" applyBorder="1" applyAlignment="1">
      <alignment horizontal="center" textRotation="90"/>
    </xf>
    <xf numFmtId="0" fontId="10" fillId="0" borderId="1" xfId="0" applyFont="1" applyBorder="1" applyAlignment="1">
      <alignment horizontal="center" textRotation="90"/>
    </xf>
    <xf numFmtId="0" fontId="10" fillId="0" borderId="6" xfId="0" applyFont="1" applyBorder="1" applyAlignment="1">
      <alignment horizontal="center" textRotation="90"/>
    </xf>
    <xf numFmtId="0" fontId="10" fillId="0" borderId="6" xfId="0" applyFont="1" applyBorder="1" applyAlignment="1">
      <alignment horizontal="center" textRotation="90" wrapText="1"/>
    </xf>
    <xf numFmtId="0" fontId="11" fillId="0" borderId="1" xfId="0" applyFont="1" applyBorder="1" applyAlignment="1">
      <alignment horizontal="center" vertical="center" wrapText="1"/>
    </xf>
    <xf numFmtId="0" fontId="10" fillId="0" borderId="1" xfId="0" applyFont="1" applyBorder="1" applyAlignment="1">
      <alignment horizontal="center" textRotation="90" wrapText="1"/>
    </xf>
    <xf numFmtId="0" fontId="10" fillId="3" borderId="7" xfId="59" applyFont="1" applyFill="1" applyBorder="1" applyAlignment="1">
      <alignment horizontal="center" vertical="center" wrapText="1"/>
    </xf>
    <xf numFmtId="0" fontId="10" fillId="0" borderId="7" xfId="0" applyFont="1" applyBorder="1" applyAlignment="1">
      <alignment horizontal="center" textRotation="90"/>
    </xf>
    <xf numFmtId="0" fontId="10" fillId="0" borderId="7" xfId="0" applyFont="1" applyBorder="1" applyAlignment="1">
      <alignment horizontal="center" textRotation="90" wrapText="1"/>
    </xf>
    <xf numFmtId="0" fontId="12" fillId="3" borderId="1" xfId="59" applyFont="1" applyFill="1" applyBorder="1" applyAlignment="1">
      <alignment horizontal="center" vertical="center"/>
    </xf>
    <xf numFmtId="0" fontId="3" fillId="2" borderId="0" xfId="0" applyFont="1" applyFill="1"/>
    <xf numFmtId="0" fontId="10" fillId="3" borderId="8" xfId="59" applyFont="1" applyFill="1" applyBorder="1" applyAlignment="1">
      <alignment horizontal="center" vertical="center" wrapText="1"/>
    </xf>
    <xf numFmtId="0" fontId="10" fillId="3" borderId="8" xfId="59" applyFont="1" applyFill="1" applyBorder="1" applyAlignment="1">
      <alignment horizontal="left" vertical="center" wrapText="1"/>
    </xf>
    <xf numFmtId="3" fontId="2" fillId="2" borderId="8" xfId="59" applyNumberFormat="1" applyFont="1" applyFill="1" applyBorder="1" applyAlignment="1">
      <alignment horizontal="center" vertical="center" wrapText="1"/>
    </xf>
    <xf numFmtId="3" fontId="10" fillId="3" borderId="8" xfId="59" applyNumberFormat="1" applyFont="1" applyFill="1" applyBorder="1" applyAlignment="1" applyProtection="1">
      <alignment horizontal="center" vertical="center" wrapText="1"/>
      <protection locked="0"/>
    </xf>
    <xf numFmtId="3" fontId="10" fillId="2" borderId="8" xfId="59" applyNumberFormat="1" applyFont="1" applyFill="1" applyBorder="1" applyAlignment="1" applyProtection="1">
      <alignment horizontal="center" vertical="center" wrapText="1"/>
      <protection locked="0"/>
    </xf>
    <xf numFmtId="3" fontId="2" fillId="2" borderId="8" xfId="59" applyNumberFormat="1" applyFont="1" applyFill="1" applyBorder="1" applyAlignment="1" applyProtection="1">
      <alignment horizontal="center" vertical="center"/>
      <protection locked="0"/>
    </xf>
    <xf numFmtId="0" fontId="13" fillId="2" borderId="0" xfId="0" applyFont="1" applyFill="1" applyAlignment="1">
      <alignment horizontal="center" vertical="center"/>
    </xf>
    <xf numFmtId="0" fontId="14" fillId="2" borderId="0" xfId="0" applyFont="1" applyFill="1" applyAlignment="1">
      <alignment horizontal="center" vertical="center"/>
    </xf>
    <xf numFmtId="0" fontId="10" fillId="3" borderId="9" xfId="59" applyFont="1" applyFill="1" applyBorder="1" applyAlignment="1">
      <alignment horizontal="center" vertical="center"/>
    </xf>
    <xf numFmtId="0" fontId="10" fillId="3" borderId="9" xfId="59" applyFont="1" applyFill="1" applyBorder="1" applyAlignment="1">
      <alignment vertical="center" wrapText="1"/>
    </xf>
    <xf numFmtId="3" fontId="2" fillId="3" borderId="9" xfId="59" applyNumberFormat="1" applyFont="1" applyFill="1" applyBorder="1" applyAlignment="1">
      <alignment horizontal="center" vertical="center" wrapText="1"/>
    </xf>
    <xf numFmtId="3" fontId="10" fillId="3" borderId="9" xfId="59" applyNumberFormat="1" applyFont="1" applyFill="1" applyBorder="1" applyAlignment="1" applyProtection="1">
      <alignment horizontal="center" vertical="center" wrapText="1"/>
      <protection locked="0"/>
    </xf>
    <xf numFmtId="3" fontId="10" fillId="3" borderId="9" xfId="59" applyNumberFormat="1" applyFont="1" applyFill="1" applyBorder="1" applyAlignment="1" applyProtection="1">
      <alignment horizontal="center" vertical="center"/>
      <protection locked="0"/>
    </xf>
    <xf numFmtId="0" fontId="10" fillId="3" borderId="10" xfId="59" applyFont="1" applyFill="1" applyBorder="1" applyAlignment="1">
      <alignment horizontal="center" vertical="center"/>
    </xf>
    <xf numFmtId="0" fontId="10" fillId="3" borderId="10" xfId="59" applyFont="1" applyFill="1" applyBorder="1" applyAlignment="1">
      <alignment vertical="center" wrapText="1"/>
    </xf>
    <xf numFmtId="3" fontId="10" fillId="3" borderId="10" xfId="59" applyNumberFormat="1" applyFont="1" applyFill="1" applyBorder="1" applyAlignment="1" applyProtection="1">
      <alignment horizontal="center" vertical="center" wrapText="1"/>
      <protection locked="0"/>
    </xf>
    <xf numFmtId="3" fontId="10" fillId="3" borderId="10" xfId="59" applyNumberFormat="1" applyFont="1" applyFill="1" applyBorder="1" applyAlignment="1" applyProtection="1">
      <alignment horizontal="center" vertical="center"/>
      <protection locked="0"/>
    </xf>
    <xf numFmtId="0" fontId="15" fillId="0" borderId="1" xfId="0" applyFont="1" applyBorder="1" applyAlignment="1">
      <alignment horizontal="center" vertical="center"/>
    </xf>
    <xf numFmtId="3" fontId="2" fillId="4" borderId="1" xfId="59" applyNumberFormat="1" applyFont="1" applyFill="1" applyBorder="1" applyAlignment="1">
      <alignment horizontal="center" vertical="center" wrapText="1"/>
    </xf>
    <xf numFmtId="0" fontId="16" fillId="0" borderId="0" xfId="59"/>
    <xf numFmtId="0" fontId="0" fillId="0" borderId="0" xfId="0" applyFont="1" applyProtection="1">
      <protection locked="0"/>
    </xf>
    <xf numFmtId="0" fontId="17" fillId="0" borderId="0" xfId="52" applyFont="1" applyAlignment="1">
      <alignment horizontal="center" vertical="center" wrapText="1"/>
    </xf>
    <xf numFmtId="0" fontId="18" fillId="0" borderId="0" xfId="52" applyFont="1"/>
    <xf numFmtId="0" fontId="19" fillId="0" borderId="0" xfId="52" applyFont="1"/>
    <xf numFmtId="0" fontId="19" fillId="2" borderId="0" xfId="52" applyFont="1" applyFill="1"/>
    <xf numFmtId="0" fontId="4" fillId="3" borderId="0" xfId="59" applyFont="1" applyFill="1" applyAlignment="1">
      <alignment horizontal="center" vertical="center"/>
    </xf>
    <xf numFmtId="0" fontId="5" fillId="0" borderId="1" xfId="52" applyFont="1" applyBorder="1" applyAlignment="1">
      <alignment horizontal="center" vertical="center"/>
    </xf>
    <xf numFmtId="0" fontId="19" fillId="3" borderId="0" xfId="59" applyFont="1" applyFill="1" applyAlignment="1">
      <alignment horizontal="left"/>
    </xf>
    <xf numFmtId="0" fontId="19" fillId="3" borderId="0" xfId="59" applyFont="1" applyFill="1"/>
    <xf numFmtId="0" fontId="11" fillId="3" borderId="0" xfId="59" applyFont="1" applyFill="1" applyAlignment="1">
      <alignment horizontal="center"/>
    </xf>
    <xf numFmtId="0" fontId="20" fillId="3" borderId="2" xfId="59" applyFont="1" applyFill="1" applyBorder="1" applyAlignment="1">
      <alignment horizontal="center" vertical="center"/>
    </xf>
    <xf numFmtId="0" fontId="21" fillId="3" borderId="1" xfId="59" applyFont="1" applyFill="1" applyBorder="1" applyAlignment="1">
      <alignment horizontal="center" vertical="center" wrapText="1"/>
    </xf>
    <xf numFmtId="0" fontId="3" fillId="0" borderId="1" xfId="52" applyFont="1" applyBorder="1"/>
    <xf numFmtId="0" fontId="21" fillId="3" borderId="6" xfId="59" applyFont="1" applyFill="1" applyBorder="1" applyAlignment="1">
      <alignment horizontal="center" vertical="center" textRotation="90" wrapText="1"/>
    </xf>
    <xf numFmtId="0" fontId="21" fillId="3" borderId="1" xfId="59" applyFont="1" applyFill="1" applyBorder="1" applyAlignment="1">
      <alignment horizontal="center" vertical="center"/>
    </xf>
    <xf numFmtId="0" fontId="21" fillId="0" borderId="1" xfId="52" applyFont="1" applyBorder="1" applyAlignment="1">
      <alignment horizontal="center" vertical="center" wrapText="1"/>
    </xf>
    <xf numFmtId="0" fontId="21" fillId="3" borderId="10" xfId="59" applyFont="1" applyFill="1" applyBorder="1" applyAlignment="1">
      <alignment horizontal="center" vertical="center" textRotation="90" wrapText="1"/>
    </xf>
    <xf numFmtId="0" fontId="22" fillId="3" borderId="1" xfId="59" applyFont="1" applyFill="1" applyBorder="1" applyAlignment="1">
      <alignment horizontal="center" vertical="center" wrapText="1"/>
    </xf>
    <xf numFmtId="0" fontId="17" fillId="2" borderId="0" xfId="52" applyFont="1" applyFill="1" applyAlignment="1">
      <alignment horizontal="center" vertical="center" wrapText="1"/>
    </xf>
    <xf numFmtId="0" fontId="3" fillId="3" borderId="1" xfId="59" applyFont="1" applyFill="1" applyBorder="1" applyAlignment="1">
      <alignment horizontal="center" vertical="center" textRotation="90" wrapText="1"/>
    </xf>
    <xf numFmtId="0" fontId="3" fillId="0" borderId="1" xfId="59" applyFont="1" applyBorder="1" applyAlignment="1">
      <alignment horizontal="center" vertical="center" textRotation="90" wrapText="1"/>
    </xf>
    <xf numFmtId="0" fontId="22" fillId="0" borderId="1" xfId="59" applyFont="1" applyBorder="1" applyAlignment="1">
      <alignment horizontal="center" vertical="center" wrapText="1"/>
    </xf>
    <xf numFmtId="0" fontId="3" fillId="3" borderId="1" xfId="59" applyFont="1" applyFill="1" applyBorder="1" applyAlignment="1">
      <alignment horizontal="center" vertical="center" textRotation="90"/>
    </xf>
    <xf numFmtId="0" fontId="12" fillId="0" borderId="1" xfId="59" applyFont="1" applyBorder="1" applyAlignment="1">
      <alignment horizontal="center" vertical="center" wrapText="1"/>
    </xf>
    <xf numFmtId="0" fontId="21" fillId="3" borderId="7" xfId="59" applyFont="1" applyFill="1" applyBorder="1" applyAlignment="1">
      <alignment horizontal="center" vertical="center" textRotation="90" wrapText="1"/>
    </xf>
    <xf numFmtId="0" fontId="21" fillId="3" borderId="1" xfId="59" applyFont="1" applyFill="1" applyBorder="1" applyAlignment="1">
      <alignment horizontal="left" vertical="center" wrapText="1"/>
    </xf>
    <xf numFmtId="3" fontId="21" fillId="4" borderId="1" xfId="59" applyNumberFormat="1" applyFont="1" applyFill="1" applyBorder="1" applyAlignment="1">
      <alignment horizontal="center" vertical="center" wrapText="1"/>
    </xf>
    <xf numFmtId="0" fontId="3" fillId="3" borderId="11" xfId="59" applyFont="1" applyFill="1" applyBorder="1" applyAlignment="1">
      <alignment horizontal="center" vertical="center" wrapText="1"/>
    </xf>
    <xf numFmtId="0" fontId="3" fillId="3" borderId="11" xfId="59" applyFont="1" applyFill="1" applyBorder="1" applyAlignment="1">
      <alignment horizontal="left" vertical="center" wrapText="1"/>
    </xf>
    <xf numFmtId="3" fontId="21" fillId="3" borderId="11" xfId="59" applyNumberFormat="1" applyFont="1" applyFill="1" applyBorder="1" applyAlignment="1" applyProtection="1">
      <alignment horizontal="center" vertical="center" wrapText="1"/>
    </xf>
    <xf numFmtId="3" fontId="3" fillId="3" borderId="11" xfId="59" applyNumberFormat="1" applyFont="1" applyFill="1" applyBorder="1" applyAlignment="1" applyProtection="1">
      <alignment horizontal="center" vertical="center" wrapText="1"/>
      <protection locked="0"/>
    </xf>
    <xf numFmtId="0" fontId="3" fillId="3" borderId="10" xfId="59" applyFont="1" applyFill="1" applyBorder="1" applyAlignment="1">
      <alignment horizontal="center" vertical="center" wrapText="1"/>
    </xf>
    <xf numFmtId="0" fontId="3" fillId="3" borderId="10" xfId="59" applyFont="1" applyFill="1" applyBorder="1" applyAlignment="1">
      <alignment horizontal="left" vertical="center" wrapText="1"/>
    </xf>
    <xf numFmtId="0" fontId="21" fillId="3" borderId="1" xfId="59" applyFont="1" applyFill="1" applyBorder="1" applyAlignment="1">
      <alignment vertical="center" wrapText="1"/>
    </xf>
    <xf numFmtId="0" fontId="3" fillId="3" borderId="11" xfId="59" applyFont="1" applyFill="1" applyBorder="1" applyAlignment="1">
      <alignment horizontal="center" vertical="center"/>
    </xf>
    <xf numFmtId="0" fontId="3" fillId="3" borderId="9" xfId="59" applyFont="1" applyFill="1" applyBorder="1" applyAlignment="1">
      <alignment horizontal="center" vertical="center"/>
    </xf>
    <xf numFmtId="0" fontId="3" fillId="3" borderId="12" xfId="59" applyFont="1" applyFill="1" applyBorder="1" applyAlignment="1">
      <alignment horizontal="center" vertical="center"/>
    </xf>
    <xf numFmtId="0" fontId="3" fillId="3" borderId="10" xfId="59" applyFont="1" applyFill="1" applyBorder="1" applyAlignment="1">
      <alignment horizontal="center" vertical="center"/>
    </xf>
    <xf numFmtId="0" fontId="3" fillId="3" borderId="12" xfId="59" applyFont="1" applyFill="1" applyBorder="1" applyAlignment="1">
      <alignment horizontal="left" vertical="center" wrapText="1"/>
    </xf>
    <xf numFmtId="0" fontId="21" fillId="3" borderId="3" xfId="59" applyFont="1" applyFill="1" applyBorder="1" applyAlignment="1">
      <alignment horizontal="center" vertical="center"/>
    </xf>
    <xf numFmtId="0" fontId="21" fillId="3" borderId="3" xfId="59" applyFont="1" applyFill="1" applyBorder="1" applyAlignment="1">
      <alignment vertical="center"/>
    </xf>
    <xf numFmtId="0" fontId="19" fillId="0" borderId="0" xfId="59" applyFont="1"/>
    <xf numFmtId="0" fontId="23" fillId="0" borderId="0" xfId="0" applyFont="1"/>
    <xf numFmtId="0" fontId="23" fillId="0" borderId="0" xfId="0" applyFont="1" applyAlignment="1">
      <alignment horizontal="center"/>
    </xf>
    <xf numFmtId="0" fontId="23" fillId="2" borderId="0" xfId="0" applyFont="1" applyFill="1"/>
    <xf numFmtId="0" fontId="4" fillId="3" borderId="13" xfId="59"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vertical="center"/>
    </xf>
    <xf numFmtId="0" fontId="7" fillId="0" borderId="4" xfId="0" applyFont="1" applyBorder="1" applyAlignment="1">
      <alignment horizontal="center" vertical="center"/>
    </xf>
    <xf numFmtId="0" fontId="24" fillId="0" borderId="6" xfId="0" applyFont="1" applyBorder="1" applyAlignment="1">
      <alignment horizontal="center" vertical="center"/>
    </xf>
    <xf numFmtId="0" fontId="8" fillId="0" borderId="6" xfId="0" applyFont="1" applyBorder="1" applyAlignment="1">
      <alignment horizontal="center" vertical="center" wrapText="1"/>
    </xf>
    <xf numFmtId="0" fontId="2" fillId="0" borderId="6" xfId="0" applyFont="1" applyBorder="1" applyAlignment="1">
      <alignment horizontal="center" textRotation="90"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21" fillId="3" borderId="6" xfId="0" applyFont="1" applyFill="1" applyBorder="1" applyAlignment="1">
      <alignment horizontal="center" textRotation="90" wrapText="1"/>
    </xf>
    <xf numFmtId="0" fontId="24" fillId="0" borderId="7" xfId="0" applyFont="1" applyBorder="1" applyAlignment="1">
      <alignment horizontal="center" vertical="center"/>
    </xf>
    <xf numFmtId="0" fontId="8" fillId="0" borderId="7" xfId="0" applyFont="1" applyBorder="1" applyAlignment="1">
      <alignment horizontal="center" vertical="center" wrapText="1"/>
    </xf>
    <xf numFmtId="0" fontId="2" fillId="0" borderId="7" xfId="0" applyFont="1" applyBorder="1" applyAlignment="1">
      <alignment horizontal="center" textRotation="90" wrapText="1"/>
    </xf>
    <xf numFmtId="0" fontId="10" fillId="3" borderId="6" xfId="0" applyFont="1" applyFill="1" applyBorder="1" applyAlignment="1">
      <alignment horizontal="center" textRotation="90" wrapText="1"/>
    </xf>
    <xf numFmtId="0" fontId="3" fillId="3" borderId="6" xfId="0" applyFont="1" applyFill="1" applyBorder="1" applyAlignment="1">
      <alignment horizontal="center" textRotation="90" wrapText="1"/>
    </xf>
    <xf numFmtId="0" fontId="3" fillId="0" borderId="6" xfId="0" applyFont="1" applyBorder="1" applyAlignment="1">
      <alignment horizontal="center" textRotation="90" wrapText="1"/>
    </xf>
    <xf numFmtId="0" fontId="3" fillId="3" borderId="10" xfId="0" applyFont="1" applyFill="1" applyBorder="1" applyAlignment="1">
      <alignment horizontal="center" textRotation="90" wrapText="1"/>
    </xf>
    <xf numFmtId="0" fontId="21" fillId="3" borderId="7" xfId="0" applyFont="1" applyFill="1" applyBorder="1" applyAlignment="1">
      <alignment horizontal="center" textRotation="90" wrapText="1"/>
    </xf>
    <xf numFmtId="0" fontId="11" fillId="0" borderId="1" xfId="0" applyFont="1" applyBorder="1" applyAlignment="1">
      <alignment horizontal="center" vertical="center"/>
    </xf>
    <xf numFmtId="0" fontId="11" fillId="0" borderId="3" xfId="0" applyFont="1" applyBorder="1" applyAlignment="1">
      <alignment horizontal="center" vertical="center"/>
    </xf>
    <xf numFmtId="0" fontId="0" fillId="0" borderId="6" xfId="0" applyFont="1" applyBorder="1" applyAlignment="1">
      <alignment horizontal="center" vertical="center"/>
    </xf>
    <xf numFmtId="0" fontId="10" fillId="0" borderId="6" xfId="0" applyFont="1" applyBorder="1" applyAlignment="1">
      <alignment horizontal="left" vertical="center"/>
    </xf>
    <xf numFmtId="3" fontId="2" fillId="0" borderId="11" xfId="0" applyNumberFormat="1" applyFont="1" applyBorder="1" applyAlignment="1">
      <alignment horizontal="center" vertical="center"/>
    </xf>
    <xf numFmtId="3" fontId="10" fillId="0" borderId="11" xfId="0" applyNumberFormat="1" applyFont="1" applyBorder="1" applyAlignment="1" applyProtection="1">
      <alignment horizontal="center" vertical="center"/>
      <protection locked="0"/>
    </xf>
    <xf numFmtId="0" fontId="0" fillId="0" borderId="12" xfId="0" applyFont="1" applyBorder="1" applyAlignment="1">
      <alignment horizontal="center" vertical="center"/>
    </xf>
    <xf numFmtId="0" fontId="10" fillId="0" borderId="12" xfId="0" applyFont="1" applyBorder="1" applyAlignment="1">
      <alignment horizontal="left" vertical="center"/>
    </xf>
    <xf numFmtId="3" fontId="10" fillId="0" borderId="9" xfId="0" applyNumberFormat="1" applyFont="1" applyBorder="1" applyAlignment="1" applyProtection="1">
      <alignment horizontal="center" vertical="center"/>
      <protection locked="0"/>
    </xf>
    <xf numFmtId="0" fontId="10" fillId="0" borderId="12" xfId="0" applyFont="1" applyBorder="1" applyAlignment="1">
      <alignment horizontal="left" vertical="center" wrapText="1"/>
    </xf>
    <xf numFmtId="3" fontId="10" fillId="0" borderId="12"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3" fontId="2" fillId="4" borderId="1" xfId="0" applyNumberFormat="1" applyFont="1" applyFill="1" applyBorder="1" applyAlignment="1">
      <alignment horizontal="center" vertical="center"/>
    </xf>
    <xf numFmtId="0" fontId="21" fillId="0" borderId="0" xfId="0" applyFont="1"/>
    <xf numFmtId="0" fontId="25" fillId="0" borderId="0" xfId="0" applyFont="1"/>
    <xf numFmtId="0" fontId="21" fillId="0" borderId="0" xfId="0" applyFont="1" applyAlignment="1">
      <alignment horizontal="center"/>
    </xf>
    <xf numFmtId="0" fontId="21" fillId="0" borderId="0" xfId="0" applyFont="1" applyProtection="1">
      <protection locked="0"/>
    </xf>
    <xf numFmtId="0" fontId="3" fillId="0" borderId="0" xfId="0" applyFont="1" applyAlignment="1">
      <alignment horizontal="center"/>
    </xf>
    <xf numFmtId="0" fontId="26" fillId="3" borderId="0" xfId="0" applyFont="1" applyFill="1"/>
    <xf numFmtId="0" fontId="0" fillId="3" borderId="0" xfId="0" applyFont="1" applyFill="1"/>
    <xf numFmtId="0" fontId="10" fillId="3" borderId="0" xfId="0" applyFont="1" applyFill="1" applyAlignment="1">
      <alignment horizontal="center" wrapText="1"/>
    </xf>
    <xf numFmtId="0" fontId="11" fillId="3" borderId="0" xfId="0" applyFont="1" applyFill="1" applyAlignment="1">
      <alignment horizontal="center" vertical="center" wrapText="1"/>
    </xf>
    <xf numFmtId="0" fontId="10" fillId="3" borderId="0" xfId="0" applyFont="1" applyFill="1" applyAlignment="1">
      <alignment vertical="center"/>
    </xf>
    <xf numFmtId="0" fontId="27" fillId="2" borderId="0" xfId="0" applyFont="1" applyFill="1"/>
    <xf numFmtId="0" fontId="3" fillId="3" borderId="0" xfId="0" applyFont="1" applyFill="1" applyAlignment="1">
      <alignment horizontal="center"/>
    </xf>
    <xf numFmtId="0" fontId="27" fillId="3" borderId="0" xfId="0" applyFont="1" applyFill="1" applyAlignment="1">
      <alignment wrapText="1"/>
    </xf>
    <xf numFmtId="0" fontId="28" fillId="3" borderId="0" xfId="0" applyFont="1" applyFill="1" applyAlignment="1">
      <alignment horizontal="center"/>
    </xf>
    <xf numFmtId="0" fontId="27" fillId="3" borderId="0" xfId="0" applyFont="1" applyFill="1"/>
    <xf numFmtId="0" fontId="4" fillId="3" borderId="0" xfId="0" applyFont="1" applyFill="1" applyAlignment="1">
      <alignment horizontal="center" vertical="center"/>
    </xf>
    <xf numFmtId="0" fontId="4" fillId="3" borderId="13"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6" fillId="2" borderId="0" xfId="0" applyFont="1" applyFill="1"/>
    <xf numFmtId="0" fontId="29" fillId="3" borderId="2" xfId="0" applyFont="1" applyFill="1" applyBorder="1" applyAlignment="1">
      <alignment horizontal="center" vertical="center"/>
    </xf>
    <xf numFmtId="0" fontId="30" fillId="3" borderId="2" xfId="0" applyFont="1" applyFill="1" applyBorder="1" applyAlignment="1">
      <alignment horizontal="right" vertical="center"/>
    </xf>
    <xf numFmtId="0" fontId="15" fillId="3" borderId="6" xfId="0" applyFont="1" applyFill="1" applyBorder="1" applyAlignment="1">
      <alignment horizontal="center" vertical="center" wrapText="1"/>
    </xf>
    <xf numFmtId="2" fontId="2" fillId="3" borderId="6" xfId="0" applyNumberFormat="1" applyFont="1" applyFill="1" applyBorder="1" applyAlignment="1">
      <alignment horizontal="center" vertical="center" wrapText="1"/>
    </xf>
    <xf numFmtId="0" fontId="31" fillId="3" borderId="6" xfId="0" applyFont="1" applyFill="1" applyBorder="1" applyAlignment="1">
      <alignment horizontal="center" textRotation="90" wrapText="1"/>
    </xf>
    <xf numFmtId="0" fontId="32" fillId="3" borderId="6" xfId="0" applyFont="1" applyFill="1" applyBorder="1" applyAlignment="1">
      <alignment horizontal="center" textRotation="90" wrapText="1"/>
    </xf>
    <xf numFmtId="0" fontId="15" fillId="3" borderId="4"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1" xfId="0" applyFont="1" applyFill="1" applyBorder="1" applyAlignment="1">
      <alignment horizontal="center" vertical="center" wrapText="1"/>
    </xf>
    <xf numFmtId="0" fontId="15" fillId="3" borderId="10" xfId="0"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0" fontId="31" fillId="3" borderId="10" xfId="0" applyFont="1" applyFill="1" applyBorder="1" applyAlignment="1">
      <alignment horizontal="center" textRotation="90" wrapText="1"/>
    </xf>
    <xf numFmtId="0" fontId="32" fillId="3" borderId="10" xfId="0" applyFont="1" applyFill="1" applyBorder="1" applyAlignment="1">
      <alignment horizontal="center" textRotation="90" wrapText="1"/>
    </xf>
    <xf numFmtId="0" fontId="3" fillId="3" borderId="1" xfId="0" applyFont="1" applyFill="1" applyBorder="1" applyAlignment="1">
      <alignment horizontal="center" textRotation="90" wrapText="1"/>
    </xf>
    <xf numFmtId="0" fontId="3" fillId="0" borderId="1" xfId="0" applyFont="1" applyBorder="1" applyAlignment="1">
      <alignment horizontal="center" textRotation="90" wrapText="1"/>
    </xf>
    <xf numFmtId="0" fontId="22" fillId="3" borderId="1" xfId="0" applyFont="1" applyFill="1" applyBorder="1" applyAlignment="1">
      <alignment horizontal="center" vertical="center" wrapText="1"/>
    </xf>
    <xf numFmtId="0" fontId="15" fillId="3" borderId="7" xfId="0" applyFont="1" applyFill="1" applyBorder="1" applyAlignment="1">
      <alignment horizontal="center" vertical="center" wrapText="1"/>
    </xf>
    <xf numFmtId="2" fontId="10" fillId="3" borderId="7" xfId="0" applyNumberFormat="1" applyFont="1" applyFill="1" applyBorder="1" applyAlignment="1">
      <alignment horizontal="center" vertical="center"/>
    </xf>
    <xf numFmtId="0" fontId="31" fillId="3" borderId="7" xfId="0" applyFont="1" applyFill="1" applyBorder="1" applyAlignment="1">
      <alignment horizontal="center" textRotation="90" wrapText="1"/>
    </xf>
    <xf numFmtId="0" fontId="32" fillId="3" borderId="7" xfId="0" applyFont="1" applyFill="1" applyBorder="1" applyAlignment="1">
      <alignment horizontal="center" textRotation="90" wrapText="1"/>
    </xf>
    <xf numFmtId="0" fontId="10" fillId="2" borderId="0" xfId="0" applyFont="1" applyFill="1" applyAlignment="1">
      <alignment horizontal="center" wrapText="1"/>
    </xf>
    <xf numFmtId="0" fontId="11" fillId="3" borderId="10" xfId="0" applyFont="1" applyFill="1" applyBorder="1" applyAlignment="1">
      <alignment horizontal="center" vertical="center" wrapText="1"/>
    </xf>
    <xf numFmtId="0" fontId="11" fillId="2" borderId="0" xfId="0" applyFont="1" applyFill="1" applyAlignment="1">
      <alignment horizontal="center" vertical="center" wrapText="1"/>
    </xf>
    <xf numFmtId="0" fontId="21" fillId="3" borderId="6" xfId="0" applyFont="1" applyFill="1" applyBorder="1" applyAlignment="1">
      <alignment horizontal="center" vertical="center"/>
    </xf>
    <xf numFmtId="0" fontId="21" fillId="3" borderId="6" xfId="0" applyFont="1" applyFill="1" applyBorder="1" applyAlignment="1">
      <alignment vertical="center" wrapText="1"/>
    </xf>
    <xf numFmtId="3" fontId="15" fillId="4" borderId="1" xfId="0" applyNumberFormat="1"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6" xfId="0" applyFont="1" applyFill="1" applyBorder="1" applyAlignment="1">
      <alignment vertical="center" wrapText="1"/>
    </xf>
    <xf numFmtId="3" fontId="0" fillId="3" borderId="9" xfId="0" applyNumberFormat="1" applyFill="1" applyBorder="1" applyAlignment="1" applyProtection="1">
      <alignment horizontal="center" vertical="center"/>
      <protection locked="0"/>
    </xf>
    <xf numFmtId="3" fontId="15" fillId="3" borderId="11" xfId="0" applyNumberFormat="1" applyFont="1" applyFill="1" applyBorder="1" applyAlignment="1">
      <alignment horizontal="center" vertical="center" wrapText="1"/>
    </xf>
    <xf numFmtId="3" fontId="0" fillId="5" borderId="11" xfId="0" applyNumberFormat="1" applyFill="1" applyBorder="1" applyAlignment="1" applyProtection="1">
      <alignment horizontal="center" vertical="center"/>
      <protection locked="0"/>
    </xf>
    <xf numFmtId="3" fontId="0" fillId="6" borderId="11" xfId="0" applyNumberFormat="1" applyFill="1" applyBorder="1" applyAlignment="1">
      <alignment horizontal="center" vertical="center"/>
    </xf>
    <xf numFmtId="3" fontId="0" fillId="3" borderId="11" xfId="0" applyNumberFormat="1" applyFill="1" applyBorder="1" applyAlignment="1" applyProtection="1">
      <alignment horizontal="center" vertical="center"/>
      <protection locked="0"/>
    </xf>
    <xf numFmtId="0" fontId="3" fillId="3" borderId="9" xfId="0" applyFont="1" applyFill="1" applyBorder="1" applyAlignment="1">
      <alignment horizontal="center" vertical="center"/>
    </xf>
    <xf numFmtId="0" fontId="3" fillId="3" borderId="9" xfId="0" applyFont="1" applyFill="1" applyBorder="1" applyAlignment="1">
      <alignment vertical="center" wrapText="1"/>
    </xf>
    <xf numFmtId="3" fontId="0" fillId="6" borderId="9" xfId="0" applyNumberFormat="1" applyFill="1" applyBorder="1" applyAlignment="1" applyProtection="1">
      <alignment horizontal="center" vertical="center"/>
      <protection locked="0"/>
    </xf>
    <xf numFmtId="3" fontId="0" fillId="7" borderId="9" xfId="0" applyNumberFormat="1" applyFill="1" applyBorder="1" applyAlignment="1" applyProtection="1">
      <alignment horizontal="center" vertical="center"/>
      <protection locked="0"/>
    </xf>
    <xf numFmtId="0" fontId="3" fillId="3" borderId="7" xfId="0" applyFont="1" applyFill="1" applyBorder="1" applyAlignment="1">
      <alignment horizontal="center" vertical="center"/>
    </xf>
    <xf numFmtId="0" fontId="3" fillId="3" borderId="7" xfId="0" applyFont="1" applyFill="1" applyBorder="1" applyAlignment="1">
      <alignment vertical="center" wrapText="1"/>
    </xf>
    <xf numFmtId="3" fontId="0" fillId="3" borderId="7" xfId="0" applyNumberFormat="1" applyFill="1" applyBorder="1" applyAlignment="1" applyProtection="1">
      <alignment horizontal="center" vertical="center"/>
      <protection locked="0"/>
    </xf>
    <xf numFmtId="3" fontId="0" fillId="7" borderId="7" xfId="0" applyNumberFormat="1" applyFill="1" applyBorder="1" applyAlignment="1" applyProtection="1">
      <alignment horizontal="center" vertical="center"/>
      <protection locked="0"/>
    </xf>
    <xf numFmtId="0" fontId="3" fillId="3" borderId="6" xfId="0" applyFont="1" applyFill="1" applyBorder="1" applyAlignment="1">
      <alignment horizontal="center" vertical="center"/>
    </xf>
    <xf numFmtId="0" fontId="10" fillId="3" borderId="0" xfId="0" applyFont="1" applyFill="1" applyAlignment="1" applyProtection="1">
      <alignment vertical="center"/>
      <protection locked="0"/>
    </xf>
    <xf numFmtId="3" fontId="0" fillId="6" borderId="9" xfId="0" applyNumberFormat="1" applyFill="1" applyBorder="1" applyAlignment="1">
      <alignment horizontal="center" vertical="center"/>
    </xf>
    <xf numFmtId="3" fontId="15" fillId="3" borderId="9" xfId="0" applyNumberFormat="1" applyFont="1" applyFill="1" applyBorder="1" applyAlignment="1">
      <alignment horizontal="center" vertical="center" wrapText="1"/>
    </xf>
    <xf numFmtId="0" fontId="3" fillId="3" borderId="16" xfId="0" applyFont="1" applyFill="1" applyBorder="1" applyAlignment="1">
      <alignment horizontal="center" vertical="center"/>
    </xf>
    <xf numFmtId="0" fontId="3" fillId="3" borderId="16" xfId="0" applyFont="1" applyFill="1" applyBorder="1" applyAlignment="1">
      <alignment vertical="center" wrapText="1"/>
    </xf>
    <xf numFmtId="3" fontId="15" fillId="3" borderId="16" xfId="0" applyNumberFormat="1" applyFont="1" applyFill="1" applyBorder="1" applyAlignment="1">
      <alignment horizontal="center" vertical="center" wrapText="1"/>
    </xf>
    <xf numFmtId="3" fontId="0" fillId="3" borderId="16" xfId="0" applyNumberFormat="1" applyFill="1" applyBorder="1" applyAlignment="1" applyProtection="1">
      <alignment horizontal="center" vertical="center"/>
      <protection locked="0"/>
    </xf>
    <xf numFmtId="3" fontId="15" fillId="4" borderId="9" xfId="0" applyNumberFormat="1" applyFont="1" applyFill="1" applyBorder="1" applyAlignment="1">
      <alignment horizontal="center" vertical="center"/>
    </xf>
    <xf numFmtId="3" fontId="0" fillId="3" borderId="6" xfId="0" applyNumberFormat="1" applyFill="1" applyBorder="1" applyAlignment="1" applyProtection="1">
      <alignment horizontal="center" vertical="center"/>
      <protection locked="0"/>
    </xf>
    <xf numFmtId="0" fontId="21" fillId="3" borderId="1" xfId="0" applyFont="1" applyFill="1" applyBorder="1" applyAlignment="1">
      <alignment horizontal="center" vertical="center"/>
    </xf>
    <xf numFmtId="0" fontId="21" fillId="3" borderId="1" xfId="0" applyFont="1" applyFill="1" applyBorder="1" applyAlignment="1">
      <alignment vertical="center" wrapText="1"/>
    </xf>
    <xf numFmtId="3" fontId="15" fillId="8" borderId="1" xfId="0" applyNumberFormat="1" applyFont="1" applyFill="1" applyBorder="1" applyAlignment="1">
      <alignment horizontal="center" vertical="center"/>
    </xf>
    <xf numFmtId="0" fontId="3" fillId="3" borderId="11" xfId="0" applyFont="1" applyFill="1" applyBorder="1" applyAlignment="1">
      <alignment horizontal="center" vertical="center"/>
    </xf>
    <xf numFmtId="0" fontId="3" fillId="3" borderId="11" xfId="0" applyFont="1" applyFill="1" applyBorder="1" applyAlignment="1">
      <alignment vertical="center" wrapText="1"/>
    </xf>
    <xf numFmtId="3" fontId="0" fillId="8" borderId="11" xfId="0" applyNumberFormat="1" applyFill="1" applyBorder="1" applyAlignment="1" applyProtection="1">
      <alignment horizontal="center" vertical="center"/>
      <protection locked="0"/>
    </xf>
    <xf numFmtId="3" fontId="0" fillId="8" borderId="9" xfId="0" applyNumberFormat="1" applyFill="1" applyBorder="1" applyAlignment="1" applyProtection="1">
      <alignment horizontal="center" vertical="center"/>
      <protection locked="0"/>
    </xf>
    <xf numFmtId="0" fontId="21" fillId="3" borderId="1" xfId="0" applyFont="1" applyFill="1" applyBorder="1" applyAlignment="1">
      <alignment horizontal="center" vertical="center" wrapText="1"/>
    </xf>
    <xf numFmtId="3" fontId="0" fillId="8" borderId="1" xfId="0" applyNumberFormat="1" applyFill="1" applyBorder="1" applyAlignment="1">
      <alignment horizontal="center" vertical="center"/>
    </xf>
    <xf numFmtId="3" fontId="0" fillId="9" borderId="9" xfId="0" applyNumberFormat="1" applyFill="1" applyBorder="1" applyAlignment="1">
      <alignment horizontal="center" vertical="center"/>
    </xf>
    <xf numFmtId="0" fontId="3" fillId="3" borderId="12" xfId="0" applyFont="1" applyFill="1" applyBorder="1" applyAlignment="1">
      <alignment horizontal="center" vertical="center"/>
    </xf>
    <xf numFmtId="3" fontId="0" fillId="8" borderId="12" xfId="0" applyNumberFormat="1" applyFill="1" applyBorder="1" applyAlignment="1" applyProtection="1">
      <alignment horizontal="center" vertical="center"/>
      <protection locked="0"/>
    </xf>
    <xf numFmtId="3" fontId="0" fillId="3" borderId="12" xfId="0" applyNumberFormat="1" applyFill="1" applyBorder="1" applyAlignment="1" applyProtection="1">
      <alignment horizontal="center" vertical="center"/>
      <protection locked="0"/>
    </xf>
    <xf numFmtId="3" fontId="0" fillId="9" borderId="12" xfId="0" applyNumberFormat="1" applyFill="1" applyBorder="1" applyAlignment="1">
      <alignment horizontal="center" vertical="center"/>
    </xf>
    <xf numFmtId="0" fontId="3" fillId="3" borderId="12" xfId="0" applyFont="1" applyFill="1" applyBorder="1" applyAlignment="1">
      <alignment vertical="center" wrapText="1"/>
    </xf>
    <xf numFmtId="3" fontId="0" fillId="8" borderId="16" xfId="0" applyNumberFormat="1" applyFill="1" applyBorder="1" applyAlignment="1" applyProtection="1">
      <alignment horizontal="center" vertical="center"/>
      <protection locked="0"/>
    </xf>
    <xf numFmtId="3" fontId="15" fillId="3" borderId="7" xfId="0" applyNumberFormat="1" applyFont="1" applyFill="1" applyBorder="1" applyAlignment="1">
      <alignment horizontal="center" vertical="center" wrapText="1"/>
    </xf>
    <xf numFmtId="3" fontId="0" fillId="9" borderId="16" xfId="0" applyNumberFormat="1" applyFill="1" applyBorder="1" applyAlignment="1">
      <alignment horizontal="center" vertical="center"/>
    </xf>
    <xf numFmtId="0" fontId="10" fillId="3" borderId="11" xfId="0" applyFont="1" applyFill="1" applyBorder="1" applyAlignment="1">
      <alignment horizontal="center" vertical="center"/>
    </xf>
    <xf numFmtId="0" fontId="33" fillId="3" borderId="7" xfId="0" applyFont="1" applyFill="1" applyBorder="1" applyAlignment="1">
      <alignment vertical="center" wrapText="1"/>
    </xf>
    <xf numFmtId="3" fontId="0" fillId="3" borderId="7" xfId="0" applyNumberFormat="1" applyFill="1" applyBorder="1" applyAlignment="1">
      <alignment horizontal="center" vertical="center"/>
    </xf>
    <xf numFmtId="3" fontId="0" fillId="8" borderId="7" xfId="0" applyNumberFormat="1" applyFill="1" applyBorder="1" applyAlignment="1">
      <alignment horizontal="center" vertical="center"/>
    </xf>
    <xf numFmtId="0" fontId="14" fillId="10" borderId="0" xfId="0" applyFont="1" applyFill="1" applyAlignment="1">
      <alignment horizontal="center" vertical="center"/>
    </xf>
    <xf numFmtId="0" fontId="10" fillId="3" borderId="9" xfId="0" applyFont="1" applyFill="1" applyBorder="1" applyAlignment="1">
      <alignment horizontal="center" vertical="center"/>
    </xf>
    <xf numFmtId="0" fontId="33" fillId="3" borderId="1" xfId="0" applyFont="1" applyFill="1" applyBorder="1" applyAlignment="1">
      <alignment vertical="center" wrapText="1"/>
    </xf>
    <xf numFmtId="3" fontId="0" fillId="3" borderId="1" xfId="0" applyNumberFormat="1" applyFill="1" applyBorder="1" applyAlignment="1">
      <alignment horizontal="center" vertical="center"/>
    </xf>
    <xf numFmtId="0" fontId="3" fillId="2" borderId="0" xfId="0" applyFont="1" applyFill="1" applyAlignment="1">
      <alignment horizontal="center"/>
    </xf>
    <xf numFmtId="3" fontId="15" fillId="2" borderId="0" xfId="0" applyNumberFormat="1" applyFont="1" applyFill="1" applyAlignment="1">
      <alignment horizontal="center" vertical="center" wrapText="1"/>
    </xf>
    <xf numFmtId="0" fontId="14" fillId="2" borderId="0" xfId="0" applyFont="1" applyFill="1" applyAlignment="1">
      <alignment horizontal="center"/>
    </xf>
    <xf numFmtId="0" fontId="34" fillId="2" borderId="0" xfId="0" applyFont="1" applyFill="1"/>
    <xf numFmtId="0" fontId="27" fillId="2" borderId="0" xfId="0" applyFont="1" applyFill="1" applyAlignment="1">
      <alignment wrapText="1"/>
    </xf>
    <xf numFmtId="0" fontId="26" fillId="3" borderId="0" xfId="0" applyFont="1" applyFill="1" applyAlignment="1">
      <alignment horizontal="center" vertical="center"/>
    </xf>
    <xf numFmtId="0" fontId="28" fillId="3" borderId="0" xfId="0" applyFont="1" applyFill="1" applyAlignment="1">
      <alignment horizontal="center" vertical="center"/>
    </xf>
    <xf numFmtId="0" fontId="15" fillId="3" borderId="0" xfId="0" applyFont="1" applyFill="1" applyAlignment="1">
      <alignment horizontal="center"/>
    </xf>
    <xf numFmtId="0" fontId="3" fillId="3" borderId="0" xfId="0" applyFont="1" applyFill="1" applyAlignment="1">
      <alignment horizontal="center" textRotation="90" wrapText="1"/>
    </xf>
    <xf numFmtId="0" fontId="11" fillId="3" borderId="0" xfId="0" applyFont="1" applyFill="1" applyAlignment="1">
      <alignment horizontal="center" vertical="center"/>
    </xf>
    <xf numFmtId="0" fontId="1" fillId="3" borderId="0" xfId="0" applyFont="1" applyFill="1" applyAlignment="1">
      <alignment vertical="center"/>
    </xf>
    <xf numFmtId="0" fontId="2" fillId="3" borderId="0" xfId="0" applyFont="1" applyFill="1" applyAlignment="1">
      <alignment horizontal="center" vertical="center"/>
    </xf>
    <xf numFmtId="0" fontId="0" fillId="3" borderId="0" xfId="0" applyFill="1"/>
    <xf numFmtId="0" fontId="8" fillId="3" borderId="0" xfId="0" applyFont="1" applyFill="1" applyAlignment="1">
      <alignment horizontal="center"/>
    </xf>
    <xf numFmtId="0" fontId="28" fillId="3" borderId="0" xfId="0" applyFont="1" applyFill="1"/>
    <xf numFmtId="0" fontId="4" fillId="3" borderId="0" xfId="0" applyFont="1" applyFill="1" applyAlignment="1">
      <alignment horizontal="center" vertical="center" wrapText="1"/>
    </xf>
    <xf numFmtId="0" fontId="4" fillId="3" borderId="13" xfId="0" applyFont="1" applyFill="1" applyBorder="1" applyAlignment="1">
      <alignment horizontal="center" vertical="center" wrapText="1"/>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35" fillId="3" borderId="5" xfId="0" applyFont="1" applyFill="1" applyBorder="1" applyAlignment="1">
      <alignment horizontal="center" vertical="center"/>
    </xf>
    <xf numFmtId="0" fontId="26" fillId="2" borderId="0" xfId="0" applyFont="1" applyFill="1" applyAlignment="1">
      <alignment horizontal="center" vertical="center"/>
    </xf>
    <xf numFmtId="0" fontId="3" fillId="3" borderId="2" xfId="0" applyFont="1" applyFill="1" applyBorder="1" applyAlignment="1">
      <alignment horizontal="left"/>
    </xf>
    <xf numFmtId="0" fontId="36" fillId="3" borderId="0" xfId="0" applyFont="1" applyFill="1" applyAlignment="1">
      <alignment horizontal="centerContinuous"/>
    </xf>
    <xf numFmtId="0" fontId="26" fillId="3" borderId="0" xfId="0" applyFont="1" applyFill="1" applyAlignment="1">
      <alignment horizontal="centerContinuous"/>
    </xf>
    <xf numFmtId="0" fontId="12" fillId="3" borderId="2" xfId="0" applyFont="1" applyFill="1" applyBorder="1" applyAlignment="1">
      <alignment horizontal="center"/>
    </xf>
    <xf numFmtId="0" fontId="2" fillId="3" borderId="6" xfId="0" applyFont="1" applyFill="1" applyBorder="1" applyAlignment="1">
      <alignment horizontal="center" vertical="center" wrapText="1"/>
    </xf>
    <xf numFmtId="0" fontId="2" fillId="3" borderId="6" xfId="0" applyFont="1" applyFill="1" applyBorder="1" applyAlignment="1">
      <alignment horizontal="center" textRotation="90"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8" fillId="2" borderId="0" xfId="0" applyFont="1" applyFill="1" applyAlignment="1">
      <alignment horizontal="center" vertical="center"/>
    </xf>
    <xf numFmtId="0" fontId="2" fillId="3" borderId="10" xfId="0" applyFont="1" applyFill="1" applyBorder="1" applyAlignment="1">
      <alignment horizontal="center" vertical="center" wrapText="1"/>
    </xf>
    <xf numFmtId="0" fontId="2" fillId="3" borderId="10" xfId="0" applyFont="1" applyFill="1" applyBorder="1" applyAlignment="1">
      <alignment horizontal="center" textRotation="90" wrapText="1"/>
    </xf>
    <xf numFmtId="0" fontId="10" fillId="3" borderId="10" xfId="0" applyFont="1" applyFill="1" applyBorder="1" applyAlignment="1">
      <alignment horizontal="center" textRotation="90" wrapText="1"/>
    </xf>
    <xf numFmtId="0" fontId="2" fillId="3" borderId="1" xfId="0" applyFont="1" applyFill="1" applyBorder="1" applyAlignment="1">
      <alignment horizontal="center" textRotation="90" wrapText="1"/>
    </xf>
    <xf numFmtId="0" fontId="10" fillId="3" borderId="1" xfId="0" applyFont="1" applyFill="1" applyBorder="1" applyAlignment="1">
      <alignment horizontal="center" textRotation="90" wrapText="1"/>
    </xf>
    <xf numFmtId="0" fontId="15" fillId="2" borderId="0" xfId="0" applyFont="1" applyFill="1" applyAlignment="1">
      <alignment horizontal="center"/>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2" fillId="3" borderId="7" xfId="0" applyFont="1" applyFill="1" applyBorder="1" applyAlignment="1">
      <alignment horizontal="center" textRotation="90" wrapText="1"/>
    </xf>
    <xf numFmtId="0" fontId="10" fillId="3" borderId="7" xfId="0" applyFont="1" applyFill="1" applyBorder="1" applyAlignment="1">
      <alignment horizontal="center" textRotation="90" wrapText="1"/>
    </xf>
    <xf numFmtId="0" fontId="3" fillId="2" borderId="0" xfId="0" applyFont="1" applyFill="1" applyAlignment="1">
      <alignment horizontal="center" textRotation="90" wrapText="1"/>
    </xf>
    <xf numFmtId="0" fontId="12" fillId="3" borderId="1" xfId="0" applyFont="1" applyFill="1" applyBorder="1" applyAlignment="1">
      <alignment horizontal="center" vertical="center"/>
    </xf>
    <xf numFmtId="0" fontId="11" fillId="2" borderId="0" xfId="0" applyFont="1" applyFill="1" applyAlignment="1">
      <alignment horizontal="center" vertical="center"/>
    </xf>
    <xf numFmtId="0" fontId="21" fillId="3" borderId="3" xfId="0" applyFont="1" applyFill="1" applyBorder="1" applyAlignment="1">
      <alignment horizontal="center" vertical="center"/>
    </xf>
    <xf numFmtId="0" fontId="21" fillId="3" borderId="3" xfId="0" applyFont="1" applyFill="1" applyBorder="1" applyAlignment="1">
      <alignment horizontal="left" vertical="center"/>
    </xf>
    <xf numFmtId="3" fontId="21" fillId="4" borderId="1" xfId="0" applyNumberFormat="1" applyFont="1" applyFill="1" applyBorder="1" applyAlignment="1">
      <alignment horizontal="center" vertical="center"/>
    </xf>
    <xf numFmtId="178" fontId="21" fillId="4" borderId="1" xfId="0" applyNumberFormat="1" applyFont="1" applyFill="1" applyBorder="1" applyAlignment="1">
      <alignment horizontal="center" vertical="center"/>
    </xf>
    <xf numFmtId="0" fontId="21" fillId="2" borderId="0" xfId="0" applyFont="1" applyFill="1" applyAlignment="1">
      <alignment horizontal="center" vertical="center"/>
    </xf>
    <xf numFmtId="0" fontId="21" fillId="3" borderId="0" xfId="0" applyFont="1" applyFill="1" applyAlignment="1">
      <alignment horizontal="center" vertical="center"/>
    </xf>
    <xf numFmtId="0" fontId="3" fillId="3" borderId="6" xfId="0" applyFont="1" applyFill="1" applyBorder="1" applyAlignment="1">
      <alignment horizontal="left" vertical="center" wrapText="1"/>
    </xf>
    <xf numFmtId="3" fontId="21" fillId="3" borderId="8" xfId="0" applyNumberFormat="1" applyFont="1" applyFill="1" applyBorder="1" applyAlignment="1">
      <alignment horizontal="center" vertical="center"/>
    </xf>
    <xf numFmtId="3" fontId="3" fillId="3" borderId="6" xfId="0" applyNumberFormat="1" applyFont="1" applyFill="1" applyBorder="1" applyAlignment="1" applyProtection="1">
      <alignment horizontal="center" vertical="center"/>
      <protection locked="0"/>
    </xf>
    <xf numFmtId="3" fontId="3" fillId="6" borderId="9" xfId="0" applyNumberFormat="1" applyFont="1" applyFill="1" applyBorder="1" applyAlignment="1">
      <alignment horizontal="center" vertical="center"/>
    </xf>
    <xf numFmtId="3" fontId="21" fillId="3" borderId="8" xfId="0" applyNumberFormat="1" applyFont="1" applyFill="1" applyBorder="1" applyAlignment="1">
      <alignment horizontal="center" vertical="center" wrapText="1"/>
    </xf>
    <xf numFmtId="178" fontId="21" fillId="3" borderId="6" xfId="0" applyNumberFormat="1" applyFont="1" applyFill="1" applyBorder="1" applyAlignment="1">
      <alignment horizontal="center" vertical="center"/>
    </xf>
    <xf numFmtId="178" fontId="3" fillId="3" borderId="6" xfId="0" applyNumberFormat="1" applyFont="1" applyFill="1" applyBorder="1" applyAlignment="1" applyProtection="1">
      <alignment horizontal="center" vertical="center"/>
      <protection locked="0"/>
    </xf>
    <xf numFmtId="3" fontId="21" fillId="3" borderId="6" xfId="0" applyNumberFormat="1" applyFont="1" applyFill="1" applyBorder="1" applyAlignment="1">
      <alignment horizontal="center" vertical="center"/>
    </xf>
    <xf numFmtId="0" fontId="3" fillId="3" borderId="9" xfId="0" applyFont="1" applyFill="1" applyBorder="1" applyAlignment="1">
      <alignment horizontal="center" vertical="center" wrapText="1"/>
    </xf>
    <xf numFmtId="3" fontId="21" fillId="3" borderId="9" xfId="0" applyNumberFormat="1" applyFont="1" applyFill="1" applyBorder="1" applyAlignment="1">
      <alignment horizontal="center" vertical="center"/>
    </xf>
    <xf numFmtId="3" fontId="3" fillId="3" borderId="9" xfId="0" applyNumberFormat="1" applyFont="1" applyFill="1" applyBorder="1" applyAlignment="1" applyProtection="1">
      <alignment horizontal="center" vertical="center"/>
      <protection locked="0"/>
    </xf>
    <xf numFmtId="3" fontId="21" fillId="3" borderId="9" xfId="0" applyNumberFormat="1" applyFont="1" applyFill="1" applyBorder="1" applyAlignment="1">
      <alignment horizontal="center" vertical="center" wrapText="1"/>
    </xf>
    <xf numFmtId="178" fontId="21" fillId="3" borderId="9" xfId="0" applyNumberFormat="1" applyFont="1" applyFill="1" applyBorder="1" applyAlignment="1">
      <alignment horizontal="center" vertical="center"/>
    </xf>
    <xf numFmtId="178" fontId="3" fillId="3" borderId="9" xfId="0" applyNumberFormat="1" applyFont="1" applyFill="1" applyBorder="1" applyAlignment="1" applyProtection="1">
      <alignment horizontal="center" vertical="center"/>
      <protection locked="0"/>
    </xf>
    <xf numFmtId="0" fontId="3" fillId="3" borderId="7" xfId="0" applyFont="1" applyFill="1" applyBorder="1" applyAlignment="1">
      <alignment vertical="center"/>
    </xf>
    <xf numFmtId="3" fontId="21" fillId="3" borderId="16" xfId="0" applyNumberFormat="1" applyFont="1" applyFill="1" applyBorder="1" applyAlignment="1">
      <alignment horizontal="center" vertical="center"/>
    </xf>
    <xf numFmtId="3" fontId="3" fillId="3" borderId="7" xfId="0" applyNumberFormat="1" applyFont="1" applyFill="1" applyBorder="1" applyAlignment="1" applyProtection="1">
      <alignment horizontal="center" vertical="center"/>
      <protection locked="0"/>
    </xf>
    <xf numFmtId="3" fontId="3" fillId="3" borderId="16" xfId="0" applyNumberFormat="1" applyFont="1" applyFill="1" applyBorder="1" applyAlignment="1" applyProtection="1">
      <alignment horizontal="center" vertical="center"/>
      <protection locked="0"/>
    </xf>
    <xf numFmtId="178" fontId="3" fillId="3" borderId="7" xfId="0" applyNumberFormat="1" applyFont="1" applyFill="1" applyBorder="1" applyAlignment="1" applyProtection="1">
      <alignment horizontal="center" vertical="center"/>
      <protection locked="0"/>
    </xf>
    <xf numFmtId="0" fontId="10" fillId="2" borderId="0" xfId="0" applyFont="1" applyFill="1" applyAlignment="1">
      <alignment vertical="center"/>
    </xf>
    <xf numFmtId="3" fontId="21" fillId="9" borderId="1" xfId="0" applyNumberFormat="1" applyFont="1" applyFill="1" applyBorder="1" applyAlignment="1">
      <alignment horizontal="center" vertical="center"/>
    </xf>
    <xf numFmtId="0" fontId="0" fillId="2" borderId="0" xfId="0" applyFill="1"/>
    <xf numFmtId="3" fontId="3" fillId="3" borderId="9" xfId="0" applyNumberFormat="1" applyFont="1" applyFill="1" applyBorder="1" applyAlignment="1">
      <alignment horizontal="center" vertical="center" wrapText="1"/>
    </xf>
    <xf numFmtId="0" fontId="3" fillId="9" borderId="9" xfId="0" applyFont="1" applyFill="1" applyBorder="1" applyAlignment="1">
      <alignment vertical="center" wrapText="1"/>
    </xf>
    <xf numFmtId="0" fontId="3" fillId="3" borderId="9" xfId="0" applyFont="1" applyFill="1" applyBorder="1" applyAlignment="1" applyProtection="1">
      <alignment vertical="center" wrapText="1"/>
      <protection locked="0"/>
    </xf>
    <xf numFmtId="178" fontId="21" fillId="3" borderId="9" xfId="0" applyNumberFormat="1" applyFont="1" applyFill="1" applyBorder="1" applyAlignment="1">
      <alignment horizontal="center" vertical="center" wrapText="1"/>
    </xf>
    <xf numFmtId="178" fontId="3" fillId="2" borderId="9" xfId="0" applyNumberFormat="1" applyFont="1" applyFill="1" applyBorder="1" applyAlignment="1" applyProtection="1">
      <alignment vertical="center" wrapText="1"/>
      <protection locked="0"/>
    </xf>
    <xf numFmtId="0" fontId="21" fillId="3" borderId="9" xfId="0" applyFont="1" applyFill="1" applyBorder="1" applyAlignment="1">
      <alignment horizontal="center" vertical="center" wrapText="1"/>
    </xf>
    <xf numFmtId="3" fontId="3" fillId="3" borderId="16" xfId="0" applyNumberFormat="1" applyFont="1" applyFill="1" applyBorder="1" applyAlignment="1">
      <alignment horizontal="center" vertical="center" wrapText="1"/>
    </xf>
    <xf numFmtId="0" fontId="3" fillId="9" borderId="16" xfId="0" applyFont="1" applyFill="1" applyBorder="1" applyAlignment="1">
      <alignment vertical="center" wrapText="1"/>
    </xf>
    <xf numFmtId="3" fontId="21" fillId="3" borderId="16" xfId="0" applyNumberFormat="1" applyFont="1" applyFill="1" applyBorder="1" applyAlignment="1">
      <alignment horizontal="center" vertical="center" wrapText="1"/>
    </xf>
    <xf numFmtId="0" fontId="3" fillId="3" borderId="16" xfId="0" applyFont="1" applyFill="1" applyBorder="1" applyAlignment="1" applyProtection="1">
      <alignment vertical="center" wrapText="1"/>
      <protection locked="0"/>
    </xf>
    <xf numFmtId="178" fontId="21" fillId="2" borderId="16" xfId="0" applyNumberFormat="1" applyFont="1" applyFill="1" applyBorder="1" applyAlignment="1">
      <alignment horizontal="center" vertical="center" wrapText="1"/>
    </xf>
    <xf numFmtId="178" fontId="3" fillId="2" borderId="16" xfId="0" applyNumberFormat="1" applyFont="1" applyFill="1" applyBorder="1" applyAlignment="1" applyProtection="1">
      <alignment vertical="center" wrapText="1"/>
      <protection locked="0"/>
    </xf>
    <xf numFmtId="0" fontId="21" fillId="2" borderId="16" xfId="0" applyFont="1" applyFill="1" applyBorder="1" applyAlignment="1">
      <alignment horizontal="center" vertical="center" wrapText="1"/>
    </xf>
    <xf numFmtId="0" fontId="37" fillId="2" borderId="0" xfId="0" applyFont="1" applyFill="1" applyAlignment="1">
      <alignment horizontal="center" vertical="center"/>
    </xf>
    <xf numFmtId="0" fontId="2" fillId="3" borderId="0" xfId="0" applyFont="1" applyFill="1"/>
    <xf numFmtId="0" fontId="27" fillId="3" borderId="0" xfId="0" applyFont="1" applyFill="1" applyProtection="1">
      <protection locked="0"/>
    </xf>
    <xf numFmtId="0" fontId="2" fillId="3" borderId="0" xfId="0" applyFont="1" applyFill="1" applyAlignment="1">
      <alignment horizontal="center"/>
    </xf>
    <xf numFmtId="0" fontId="5" fillId="3" borderId="1" xfId="0" applyFont="1" applyFill="1" applyBorder="1" applyAlignment="1">
      <alignment horizontal="center" vertical="center"/>
    </xf>
    <xf numFmtId="0" fontId="3" fillId="3" borderId="0" xfId="0" applyFont="1" applyFill="1" applyAlignment="1">
      <alignment horizontal="left"/>
    </xf>
    <xf numFmtId="0" fontId="21" fillId="3" borderId="6"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21" fillId="3" borderId="4" xfId="0" applyFont="1" applyFill="1" applyBorder="1" applyAlignment="1">
      <alignment horizontal="center" vertical="center"/>
    </xf>
    <xf numFmtId="0" fontId="21" fillId="3" borderId="5" xfId="0" applyFont="1" applyFill="1" applyBorder="1" applyAlignment="1">
      <alignment horizontal="center" vertical="center"/>
    </xf>
    <xf numFmtId="0" fontId="2" fillId="2" borderId="0" xfId="0" applyFont="1" applyFill="1" applyAlignment="1">
      <alignment horizontal="center"/>
    </xf>
    <xf numFmtId="0" fontId="21" fillId="3" borderId="10" xfId="0" applyFont="1" applyFill="1" applyBorder="1" applyAlignment="1">
      <alignment horizontal="center" vertical="center" wrapText="1"/>
    </xf>
    <xf numFmtId="0" fontId="21" fillId="3" borderId="10" xfId="0" applyFont="1" applyFill="1" applyBorder="1" applyAlignment="1">
      <alignment horizontal="center" textRotation="90" wrapText="1"/>
    </xf>
    <xf numFmtId="0" fontId="21" fillId="3" borderId="18"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19" xfId="0" applyFont="1" applyFill="1" applyBorder="1" applyAlignment="1">
      <alignment horizontal="center" vertical="center" wrapText="1"/>
    </xf>
    <xf numFmtId="0" fontId="21" fillId="3" borderId="1" xfId="0" applyFont="1" applyFill="1" applyBorder="1" applyAlignment="1">
      <alignment horizontal="center" textRotation="90" wrapText="1"/>
    </xf>
    <xf numFmtId="0" fontId="21" fillId="3" borderId="3"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19" xfId="0" applyFont="1" applyFill="1" applyBorder="1" applyAlignment="1">
      <alignment horizontal="center" vertical="center" wrapText="1"/>
    </xf>
    <xf numFmtId="0" fontId="3" fillId="3" borderId="5" xfId="0" applyFont="1" applyFill="1" applyBorder="1" applyAlignment="1">
      <alignment horizontal="center" textRotation="90" wrapText="1"/>
    </xf>
    <xf numFmtId="3" fontId="21" fillId="4" borderId="5" xfId="0" applyNumberFormat="1" applyFont="1" applyFill="1" applyBorder="1" applyAlignment="1">
      <alignment horizontal="center" vertical="center"/>
    </xf>
    <xf numFmtId="178" fontId="21" fillId="4" borderId="5" xfId="0" applyNumberFormat="1" applyFont="1" applyFill="1" applyBorder="1" applyAlignment="1">
      <alignment horizontal="center" vertical="center"/>
    </xf>
    <xf numFmtId="0" fontId="1" fillId="2" borderId="0" xfId="0" applyFont="1" applyFill="1" applyAlignment="1">
      <alignment vertical="center"/>
    </xf>
    <xf numFmtId="3" fontId="3" fillId="0" borderId="8" xfId="0" applyNumberFormat="1" applyFont="1" applyBorder="1" applyAlignment="1" applyProtection="1">
      <alignment horizontal="center" vertical="center"/>
      <protection locked="0"/>
    </xf>
    <xf numFmtId="3" fontId="3" fillId="3" borderId="8" xfId="0" applyNumberFormat="1" applyFont="1" applyFill="1" applyBorder="1" applyAlignment="1" applyProtection="1">
      <alignment horizontal="center" vertical="center"/>
      <protection locked="0"/>
    </xf>
    <xf numFmtId="3" fontId="3" fillId="2" borderId="6" xfId="0" applyNumberFormat="1" applyFont="1" applyFill="1" applyBorder="1" applyAlignment="1" applyProtection="1">
      <alignment horizontal="center" vertical="center"/>
      <protection locked="0"/>
    </xf>
    <xf numFmtId="0" fontId="2" fillId="2" borderId="0" xfId="0" applyFont="1" applyFill="1" applyAlignment="1">
      <alignment horizontal="center" vertical="center"/>
    </xf>
    <xf numFmtId="3" fontId="3" fillId="0" borderId="9" xfId="0" applyNumberFormat="1" applyFont="1" applyBorder="1" applyAlignment="1" applyProtection="1">
      <alignment horizontal="center" vertical="center"/>
      <protection locked="0"/>
    </xf>
    <xf numFmtId="3" fontId="3" fillId="3" borderId="12" xfId="0" applyNumberFormat="1" applyFont="1" applyFill="1" applyBorder="1" applyAlignment="1" applyProtection="1">
      <alignment horizontal="center" vertical="center"/>
      <protection locked="0"/>
    </xf>
    <xf numFmtId="3" fontId="3" fillId="3" borderId="10" xfId="0" applyNumberFormat="1" applyFont="1" applyFill="1" applyBorder="1" applyAlignment="1" applyProtection="1">
      <alignment horizontal="center" vertical="center"/>
      <protection locked="0"/>
    </xf>
    <xf numFmtId="178" fontId="3" fillId="3" borderId="10" xfId="0" applyNumberFormat="1" applyFont="1" applyFill="1" applyBorder="1" applyAlignment="1" applyProtection="1">
      <alignment horizontal="center" vertical="center"/>
      <protection locked="0"/>
    </xf>
    <xf numFmtId="3" fontId="21" fillId="9" borderId="5" xfId="0" applyNumberFormat="1" applyFont="1" applyFill="1" applyBorder="1" applyAlignment="1">
      <alignment horizontal="center" vertical="center"/>
    </xf>
    <xf numFmtId="0" fontId="3" fillId="2" borderId="9" xfId="0" applyFont="1" applyFill="1" applyBorder="1" applyAlignment="1" applyProtection="1">
      <alignment vertical="center" wrapText="1"/>
      <protection locked="0"/>
    </xf>
    <xf numFmtId="0" fontId="3" fillId="2" borderId="16" xfId="0" applyFont="1" applyFill="1" applyBorder="1" applyAlignment="1" applyProtection="1">
      <alignment vertical="center" wrapText="1"/>
      <protection locked="0"/>
    </xf>
    <xf numFmtId="0" fontId="26" fillId="0" borderId="0" xfId="0" applyFont="1" applyAlignment="1">
      <alignment horizontal="center" vertical="center"/>
    </xf>
    <xf numFmtId="0" fontId="26" fillId="0" borderId="0" xfId="0" applyFont="1"/>
    <xf numFmtId="0" fontId="15" fillId="0" borderId="0" xfId="0" applyFont="1" applyAlignment="1">
      <alignment horizontal="center" vertical="center"/>
    </xf>
    <xf numFmtId="0" fontId="3" fillId="0" borderId="0" xfId="0" applyFont="1" applyAlignment="1">
      <alignment horizontal="center" textRotation="90" wrapText="1"/>
    </xf>
    <xf numFmtId="0" fontId="11" fillId="0" borderId="0" xfId="0" applyFont="1" applyAlignment="1">
      <alignment horizontal="center" vertical="center"/>
    </xf>
    <xf numFmtId="0" fontId="10" fillId="0" borderId="0" xfId="0" applyFont="1"/>
    <xf numFmtId="0" fontId="27" fillId="0" borderId="0" xfId="0" applyFont="1" applyAlignment="1">
      <alignment vertical="center"/>
    </xf>
    <xf numFmtId="0" fontId="8" fillId="0" borderId="0" xfId="0" applyFont="1" applyAlignment="1">
      <alignment horizontal="center"/>
    </xf>
    <xf numFmtId="0" fontId="27" fillId="0" borderId="0" xfId="0" applyFont="1"/>
    <xf numFmtId="0" fontId="28" fillId="0" borderId="0" xfId="0" applyFont="1"/>
    <xf numFmtId="0" fontId="4" fillId="0" borderId="0" xfId="0" applyFont="1" applyAlignment="1">
      <alignment horizontal="center" vertical="center"/>
    </xf>
    <xf numFmtId="0" fontId="4" fillId="0" borderId="13" xfId="0" applyFont="1" applyBorder="1" applyAlignment="1">
      <alignment horizontal="center" vertical="center"/>
    </xf>
    <xf numFmtId="0" fontId="28" fillId="2" borderId="0" xfId="0" applyFont="1" applyFill="1" applyAlignment="1">
      <alignment vertical="center"/>
    </xf>
    <xf numFmtId="0" fontId="28" fillId="0" borderId="0" xfId="0" applyFont="1" applyAlignment="1">
      <alignment vertical="center"/>
    </xf>
    <xf numFmtId="0" fontId="3" fillId="0" borderId="2" xfId="0" applyFont="1" applyBorder="1" applyAlignment="1">
      <alignment horizontal="left"/>
    </xf>
    <xf numFmtId="0" fontId="3" fillId="0" borderId="0" xfId="0" applyFont="1" applyAlignment="1">
      <alignment horizontal="left"/>
    </xf>
    <xf numFmtId="0" fontId="26" fillId="0" borderId="0" xfId="0" applyFont="1" applyAlignment="1">
      <alignment horizontal="centerContinuous"/>
    </xf>
    <xf numFmtId="0" fontId="26" fillId="0" borderId="0" xfId="0" applyFont="1" applyAlignment="1">
      <alignment horizontal="left"/>
    </xf>
    <xf numFmtId="0" fontId="30" fillId="0" borderId="2" xfId="0" applyFont="1" applyBorder="1"/>
    <xf numFmtId="0" fontId="12" fillId="0" borderId="4" xfId="0" applyFont="1" applyBorder="1" applyAlignment="1">
      <alignment horizontal="right"/>
    </xf>
    <xf numFmtId="0" fontId="12" fillId="2" borderId="0" xfId="0" applyFont="1" applyFill="1"/>
    <xf numFmtId="0" fontId="12" fillId="0" borderId="0" xfId="0" applyFont="1"/>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wrapText="1"/>
    </xf>
    <xf numFmtId="0" fontId="15" fillId="2" borderId="0" xfId="0" applyFont="1" applyFill="1" applyAlignment="1">
      <alignment horizontal="center" vertical="center"/>
    </xf>
    <xf numFmtId="0" fontId="8" fillId="0" borderId="10" xfId="0" applyFont="1" applyBorder="1" applyAlignment="1">
      <alignment horizontal="center" vertical="center" wrapText="1"/>
    </xf>
    <xf numFmtId="0" fontId="2" fillId="0" borderId="10" xfId="0" applyFont="1" applyBorder="1" applyAlignment="1">
      <alignment horizontal="center" textRotation="90"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vertical="center"/>
    </xf>
    <xf numFmtId="0" fontId="14" fillId="0" borderId="0" xfId="0" applyFont="1" applyAlignment="1">
      <alignment horizontal="center" vertical="center"/>
    </xf>
    <xf numFmtId="0" fontId="3" fillId="0" borderId="11" xfId="0" applyFont="1" applyBorder="1" applyAlignment="1">
      <alignment horizontal="center" vertical="center"/>
    </xf>
    <xf numFmtId="9" fontId="3" fillId="0" borderId="11" xfId="3" applyFont="1" applyBorder="1" applyAlignment="1" applyProtection="1">
      <alignment vertical="center" wrapText="1"/>
    </xf>
    <xf numFmtId="3" fontId="21" fillId="0" borderId="9" xfId="0" applyNumberFormat="1" applyFont="1" applyBorder="1" applyAlignment="1">
      <alignment horizontal="center" vertical="center"/>
    </xf>
    <xf numFmtId="0" fontId="3" fillId="0" borderId="9" xfId="0" applyFont="1" applyBorder="1" applyAlignment="1">
      <alignment horizontal="center" vertical="center"/>
    </xf>
    <xf numFmtId="9" fontId="3" fillId="0" borderId="9" xfId="3" applyFont="1" applyBorder="1" applyAlignment="1" applyProtection="1">
      <alignment vertical="center" wrapText="1"/>
    </xf>
    <xf numFmtId="0" fontId="3" fillId="0" borderId="9" xfId="0" applyFont="1" applyBorder="1" applyAlignment="1">
      <alignment vertical="center" wrapText="1"/>
    </xf>
    <xf numFmtId="0" fontId="3" fillId="0" borderId="16" xfId="0" applyFont="1" applyBorder="1" applyAlignment="1">
      <alignment vertical="center" wrapText="1"/>
    </xf>
    <xf numFmtId="3" fontId="21" fillId="0" borderId="12" xfId="0" applyNumberFormat="1" applyFont="1" applyBorder="1" applyAlignment="1">
      <alignment horizontal="center" vertical="center"/>
    </xf>
    <xf numFmtId="3" fontId="3" fillId="0" borderId="16" xfId="0" applyNumberFormat="1" applyFont="1" applyBorder="1" applyAlignment="1" applyProtection="1">
      <alignment horizontal="center" vertical="center"/>
      <protection locked="0"/>
    </xf>
    <xf numFmtId="0" fontId="21" fillId="0" borderId="6" xfId="0" applyFont="1" applyBorder="1" applyAlignment="1">
      <alignment horizontal="center" vertical="center"/>
    </xf>
    <xf numFmtId="0" fontId="21" fillId="0" borderId="20" xfId="0" applyFont="1" applyBorder="1" applyAlignment="1">
      <alignment vertical="center"/>
    </xf>
    <xf numFmtId="3" fontId="21" fillId="4" borderId="9" xfId="0" applyNumberFormat="1" applyFont="1" applyFill="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vertical="center" wrapText="1"/>
    </xf>
    <xf numFmtId="3" fontId="21" fillId="0" borderId="8" xfId="0" applyNumberFormat="1" applyFont="1" applyBorder="1" applyAlignment="1">
      <alignment horizontal="center" vertical="center"/>
    </xf>
    <xf numFmtId="3" fontId="3" fillId="3" borderId="14" xfId="0" applyNumberFormat="1" applyFont="1" applyFill="1" applyBorder="1" applyAlignment="1" applyProtection="1">
      <alignment horizontal="center" vertical="center"/>
      <protection locked="0"/>
    </xf>
    <xf numFmtId="3" fontId="3" fillId="0" borderId="6" xfId="0" applyNumberFormat="1" applyFont="1" applyBorder="1" applyAlignment="1" applyProtection="1">
      <alignment horizontal="center" vertical="center"/>
      <protection locked="0"/>
    </xf>
    <xf numFmtId="3" fontId="3" fillId="0" borderId="11" xfId="0" applyNumberFormat="1" applyFont="1" applyBorder="1" applyAlignment="1" applyProtection="1">
      <alignment horizontal="center" vertical="center"/>
      <protection locked="0"/>
    </xf>
    <xf numFmtId="3" fontId="3" fillId="3" borderId="21" xfId="0" applyNumberFormat="1" applyFont="1" applyFill="1" applyBorder="1" applyAlignment="1" applyProtection="1">
      <alignment horizontal="center" vertical="center"/>
      <protection locked="0"/>
    </xf>
    <xf numFmtId="0" fontId="3" fillId="0" borderId="10" xfId="0" applyFont="1" applyBorder="1" applyAlignment="1">
      <alignment horizontal="center" vertical="center"/>
    </xf>
    <xf numFmtId="0" fontId="3" fillId="0" borderId="10" xfId="0" applyFont="1" applyBorder="1" applyAlignment="1">
      <alignment vertical="center" wrapText="1"/>
    </xf>
    <xf numFmtId="3" fontId="21" fillId="0" borderId="16" xfId="0" applyNumberFormat="1" applyFont="1" applyBorder="1" applyAlignment="1">
      <alignment horizontal="center" vertical="center"/>
    </xf>
    <xf numFmtId="3" fontId="3" fillId="3" borderId="22" xfId="0" applyNumberFormat="1" applyFont="1" applyFill="1" applyBorder="1" applyAlignment="1" applyProtection="1">
      <alignment horizontal="center" vertical="center"/>
      <protection locked="0"/>
    </xf>
    <xf numFmtId="3" fontId="3" fillId="0" borderId="23" xfId="0" applyNumberFormat="1" applyFont="1" applyBorder="1" applyAlignment="1" applyProtection="1">
      <alignment horizontal="center" vertical="center"/>
      <protection locked="0"/>
    </xf>
    <xf numFmtId="0" fontId="3" fillId="0" borderId="12" xfId="0" applyFont="1" applyBorder="1" applyAlignment="1">
      <alignment horizontal="center" vertical="center"/>
    </xf>
    <xf numFmtId="0" fontId="3" fillId="0" borderId="12" xfId="0" applyFont="1" applyBorder="1" applyAlignment="1">
      <alignment vertical="center" wrapText="1"/>
    </xf>
    <xf numFmtId="3" fontId="3" fillId="0" borderId="12" xfId="0" applyNumberFormat="1" applyFont="1" applyBorder="1" applyAlignment="1" applyProtection="1">
      <alignment horizontal="center" vertical="center"/>
      <protection locked="0"/>
    </xf>
    <xf numFmtId="3" fontId="3" fillId="9" borderId="12" xfId="0" applyNumberFormat="1" applyFont="1" applyFill="1" applyBorder="1" applyAlignment="1">
      <alignment horizontal="center" vertical="center"/>
    </xf>
    <xf numFmtId="3" fontId="3" fillId="9" borderId="9" xfId="0" applyNumberFormat="1" applyFont="1" applyFill="1" applyBorder="1" applyAlignment="1">
      <alignment horizontal="center" vertical="center"/>
    </xf>
    <xf numFmtId="0" fontId="21" fillId="0" borderId="1" xfId="0" applyFont="1" applyBorder="1" applyAlignment="1">
      <alignment vertical="center" wrapText="1"/>
    </xf>
    <xf numFmtId="3" fontId="21" fillId="0" borderId="1" xfId="0" applyNumberFormat="1" applyFont="1" applyBorder="1" applyAlignment="1">
      <alignment horizontal="center" vertical="center"/>
    </xf>
    <xf numFmtId="3" fontId="21" fillId="0" borderId="1" xfId="0" applyNumberFormat="1" applyFont="1" applyBorder="1" applyAlignment="1" applyProtection="1">
      <alignment horizontal="center" vertical="center"/>
      <protection locked="0"/>
    </xf>
    <xf numFmtId="3" fontId="3" fillId="9" borderId="1" xfId="0" applyNumberFormat="1" applyFont="1" applyFill="1" applyBorder="1" applyAlignment="1">
      <alignment horizontal="center" vertical="center"/>
    </xf>
    <xf numFmtId="0" fontId="10" fillId="0" borderId="0" xfId="0" applyFont="1" applyAlignment="1">
      <alignment horizontal="center" vertical="center"/>
    </xf>
    <xf numFmtId="0" fontId="10" fillId="2" borderId="0" xfId="0" applyFont="1" applyFill="1"/>
    <xf numFmtId="0" fontId="8" fillId="0" borderId="0" xfId="0" applyFont="1" applyAlignment="1">
      <alignment horizontal="center" vertical="center"/>
    </xf>
    <xf numFmtId="0" fontId="37" fillId="0" borderId="0" xfId="0" applyFont="1" applyAlignment="1">
      <alignment horizontal="center" vertical="center"/>
    </xf>
    <xf numFmtId="0" fontId="21" fillId="0" borderId="0" xfId="0" applyFont="1" applyAlignment="1">
      <alignment horizontal="center" vertical="center"/>
    </xf>
    <xf numFmtId="0" fontId="27" fillId="2" borderId="0" xfId="0" applyFont="1" applyFill="1" applyAlignment="1">
      <alignment vertical="center"/>
    </xf>
    <xf numFmtId="0" fontId="14" fillId="0" borderId="0" xfId="0" applyFont="1"/>
    <xf numFmtId="0" fontId="28" fillId="2" borderId="0" xfId="0" applyFont="1" applyFill="1"/>
    <xf numFmtId="0" fontId="3" fillId="0" borderId="0" xfId="0" applyFont="1" applyAlignment="1">
      <alignment vertical="center"/>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7" fillId="0" borderId="2" xfId="0" applyFont="1" applyBorder="1"/>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38"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38" fillId="0" borderId="6" xfId="0" applyFont="1" applyBorder="1" applyAlignment="1">
      <alignment horizontal="center" textRotation="90" wrapText="1"/>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3" fillId="0" borderId="4" xfId="0" applyFont="1" applyBorder="1"/>
    <xf numFmtId="0" fontId="21" fillId="0" borderId="1" xfId="0" applyFont="1" applyBorder="1" applyAlignment="1">
      <alignment horizontal="center" vertical="center" wrapText="1"/>
    </xf>
    <xf numFmtId="0" fontId="38"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38" fillId="0" borderId="10" xfId="0" applyFont="1" applyBorder="1" applyAlignment="1">
      <alignment horizontal="center" textRotation="90" wrapText="1"/>
    </xf>
    <xf numFmtId="0" fontId="39" fillId="3" borderId="6" xfId="0" applyFont="1" applyFill="1" applyBorder="1" applyAlignment="1">
      <alignment horizontal="center" textRotation="90" wrapText="1"/>
    </xf>
    <xf numFmtId="0" fontId="39" fillId="0" borderId="1" xfId="0" applyFont="1" applyBorder="1" applyAlignment="1">
      <alignment horizontal="center" textRotation="90" wrapText="1"/>
    </xf>
    <xf numFmtId="0" fontId="40" fillId="0" borderId="1" xfId="0" applyFont="1" applyBorder="1" applyAlignment="1">
      <alignment horizontal="center" vertical="center" wrapText="1"/>
    </xf>
    <xf numFmtId="0" fontId="8" fillId="2" borderId="0" xfId="0" applyFont="1" applyFill="1" applyAlignment="1">
      <alignment vertical="center"/>
    </xf>
    <xf numFmtId="0" fontId="38" fillId="0" borderId="7" xfId="0" applyFont="1" applyBorder="1" applyAlignment="1">
      <alignment horizontal="center" vertical="center" wrapText="1"/>
    </xf>
    <xf numFmtId="0" fontId="21" fillId="0" borderId="7" xfId="0" applyFont="1" applyBorder="1" applyAlignment="1">
      <alignment horizontal="center" vertical="center" wrapText="1"/>
    </xf>
    <xf numFmtId="0" fontId="38" fillId="0" borderId="7" xfId="0" applyFont="1" applyBorder="1" applyAlignment="1">
      <alignment horizontal="center" textRotation="90" wrapText="1"/>
    </xf>
    <xf numFmtId="0" fontId="39" fillId="3" borderId="7" xfId="0" applyFont="1" applyFill="1" applyBorder="1" applyAlignment="1">
      <alignment horizontal="center" textRotation="90" wrapText="1"/>
    </xf>
    <xf numFmtId="0" fontId="12" fillId="0" borderId="0" xfId="0" applyFont="1" applyAlignment="1">
      <alignment horizontal="left"/>
    </xf>
    <xf numFmtId="0" fontId="40" fillId="0" borderId="1" xfId="0" applyFont="1" applyBorder="1" applyAlignment="1">
      <alignment horizontal="center" vertical="center"/>
    </xf>
    <xf numFmtId="0" fontId="38" fillId="0" borderId="1" xfId="0" applyFont="1" applyBorder="1" applyAlignment="1">
      <alignment horizontal="center" vertical="center"/>
    </xf>
    <xf numFmtId="0" fontId="38" fillId="0" borderId="1" xfId="0" applyFont="1" applyBorder="1" applyAlignment="1">
      <alignment vertical="center" wrapText="1"/>
    </xf>
    <xf numFmtId="3" fontId="38" fillId="4" borderId="1" xfId="0" applyNumberFormat="1" applyFont="1" applyFill="1" applyBorder="1" applyAlignment="1">
      <alignment horizontal="center" vertical="center"/>
    </xf>
    <xf numFmtId="179" fontId="39" fillId="0" borderId="9" xfId="0" applyNumberFormat="1" applyFont="1" applyBorder="1" applyAlignment="1">
      <alignment horizontal="center" vertical="center"/>
    </xf>
    <xf numFmtId="0" fontId="39" fillId="3" borderId="9" xfId="0" applyFont="1" applyFill="1" applyBorder="1" applyAlignment="1">
      <alignment horizontal="left" vertical="center" wrapText="1"/>
    </xf>
    <xf numFmtId="3" fontId="38" fillId="0" borderId="9" xfId="0" applyNumberFormat="1" applyFont="1" applyBorder="1" applyAlignment="1">
      <alignment horizontal="center" vertical="center"/>
    </xf>
    <xf numFmtId="3" fontId="39" fillId="0" borderId="9" xfId="0" applyNumberFormat="1" applyFont="1" applyBorder="1" applyAlignment="1" applyProtection="1">
      <alignment horizontal="center" vertical="center"/>
      <protection locked="0"/>
    </xf>
    <xf numFmtId="3" fontId="39" fillId="6" borderId="11" xfId="0" applyNumberFormat="1" applyFont="1" applyFill="1" applyBorder="1" applyAlignment="1">
      <alignment horizontal="center" vertical="center"/>
    </xf>
    <xf numFmtId="3" fontId="39" fillId="6" borderId="11" xfId="0" applyNumberFormat="1" applyFont="1" applyFill="1" applyBorder="1" applyAlignment="1" applyProtection="1">
      <alignment horizontal="center" vertical="center"/>
      <protection locked="0"/>
    </xf>
    <xf numFmtId="179" fontId="39" fillId="0" borderId="12" xfId="0" applyNumberFormat="1" applyFont="1" applyBorder="1" applyAlignment="1">
      <alignment horizontal="center" vertical="center"/>
    </xf>
    <xf numFmtId="0" fontId="39" fillId="3" borderId="12" xfId="0" applyFont="1" applyFill="1" applyBorder="1" applyAlignment="1">
      <alignment horizontal="left" vertical="center" wrapText="1"/>
    </xf>
    <xf numFmtId="3" fontId="38" fillId="0" borderId="12" xfId="0" applyNumberFormat="1" applyFont="1" applyBorder="1" applyAlignment="1">
      <alignment horizontal="center" vertical="center"/>
    </xf>
    <xf numFmtId="3" fontId="39" fillId="0" borderId="12" xfId="0" applyNumberFormat="1" applyFont="1" applyBorder="1" applyAlignment="1" applyProtection="1">
      <alignment horizontal="center" vertical="center"/>
      <protection locked="0"/>
    </xf>
    <xf numFmtId="179" fontId="39" fillId="0" borderId="1" xfId="0" applyNumberFormat="1" applyFont="1" applyBorder="1" applyAlignment="1">
      <alignment horizontal="center" vertical="center"/>
    </xf>
    <xf numFmtId="0" fontId="38" fillId="3" borderId="1" xfId="0" applyFont="1" applyFill="1" applyBorder="1" applyAlignment="1">
      <alignment horizontal="left" vertical="center" wrapText="1"/>
    </xf>
    <xf numFmtId="3" fontId="38" fillId="9" borderId="1" xfId="0" applyNumberFormat="1" applyFont="1" applyFill="1" applyBorder="1" applyAlignment="1">
      <alignment horizontal="center" vertical="center"/>
    </xf>
    <xf numFmtId="179" fontId="39" fillId="0" borderId="11" xfId="0" applyNumberFormat="1" applyFont="1" applyBorder="1" applyAlignment="1">
      <alignment horizontal="center" vertical="center"/>
    </xf>
    <xf numFmtId="0" fontId="39" fillId="3" borderId="11" xfId="0" applyFont="1" applyFill="1" applyBorder="1" applyAlignment="1">
      <alignment horizontal="left" vertical="center" wrapText="1"/>
    </xf>
    <xf numFmtId="3" fontId="38" fillId="0" borderId="11" xfId="0" applyNumberFormat="1" applyFont="1" applyBorder="1" applyAlignment="1">
      <alignment horizontal="center" vertical="center"/>
    </xf>
    <xf numFmtId="3" fontId="39" fillId="0" borderId="11" xfId="0" applyNumberFormat="1" applyFont="1" applyBorder="1" applyAlignment="1" applyProtection="1">
      <alignment horizontal="center" vertical="center"/>
      <protection locked="0"/>
    </xf>
    <xf numFmtId="3" fontId="39" fillId="9" borderId="11" xfId="0" applyNumberFormat="1" applyFont="1" applyFill="1" applyBorder="1" applyAlignment="1">
      <alignment horizontal="center" vertical="center"/>
    </xf>
    <xf numFmtId="3" fontId="39" fillId="9" borderId="9" xfId="0" applyNumberFormat="1" applyFont="1" applyFill="1" applyBorder="1" applyAlignment="1">
      <alignment horizontal="center" vertical="center"/>
    </xf>
    <xf numFmtId="0" fontId="10" fillId="0" borderId="0" xfId="0" applyFont="1" applyProtection="1">
      <protection locked="0"/>
    </xf>
    <xf numFmtId="3" fontId="38" fillId="0" borderId="1" xfId="0" applyNumberFormat="1" applyFont="1" applyBorder="1" applyAlignment="1">
      <alignment horizontal="center" vertical="center"/>
    </xf>
    <xf numFmtId="3" fontId="39" fillId="0" borderId="1" xfId="0" applyNumberFormat="1" applyFont="1" applyBorder="1" applyAlignment="1" applyProtection="1">
      <alignment horizontal="center" vertical="center"/>
      <protection locked="0"/>
    </xf>
    <xf numFmtId="3" fontId="39" fillId="9" borderId="1" xfId="0" applyNumberFormat="1" applyFont="1" applyFill="1" applyBorder="1" applyAlignment="1">
      <alignment horizontal="center" vertical="center"/>
    </xf>
    <xf numFmtId="0" fontId="21" fillId="0" borderId="0" xfId="0" applyFont="1" applyAlignment="1">
      <alignment vertical="center"/>
    </xf>
    <xf numFmtId="0" fontId="14" fillId="0" borderId="0" xfId="0" applyFont="1" applyAlignment="1">
      <alignment vertical="center"/>
    </xf>
    <xf numFmtId="0" fontId="3" fillId="2" borderId="0" xfId="0" applyFont="1" applyFill="1" applyAlignment="1">
      <alignment vertical="center"/>
    </xf>
    <xf numFmtId="0" fontId="21" fillId="2" borderId="0" xfId="0" applyFont="1" applyFill="1"/>
    <xf numFmtId="0" fontId="14" fillId="2" borderId="0" xfId="0" applyFont="1" applyFill="1"/>
    <xf numFmtId="0" fontId="12" fillId="3" borderId="0" xfId="0" applyFont="1" applyFill="1" applyAlignment="1">
      <alignment horizontal="center" vertical="center"/>
    </xf>
    <xf numFmtId="0" fontId="3" fillId="3" borderId="0" xfId="0" applyFont="1" applyFill="1" applyAlignment="1">
      <alignment horizontal="center" vertical="center"/>
    </xf>
    <xf numFmtId="0" fontId="27" fillId="3" borderId="0" xfId="0" applyFont="1" applyFill="1" applyAlignment="1">
      <alignment horizontal="center" vertical="center"/>
    </xf>
    <xf numFmtId="0" fontId="4" fillId="3" borderId="1" xfId="0" applyFont="1" applyFill="1" applyBorder="1" applyAlignment="1">
      <alignment horizontal="center" vertical="center"/>
    </xf>
    <xf numFmtId="0" fontId="20" fillId="3" borderId="2" xfId="0" applyFont="1" applyFill="1" applyBorder="1" applyAlignment="1">
      <alignment horizontal="right" vertical="center"/>
    </xf>
    <xf numFmtId="0" fontId="8" fillId="3" borderId="6"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3" xfId="0" applyFont="1" applyFill="1" applyBorder="1" applyAlignment="1">
      <alignment horizontal="center" vertical="center"/>
    </xf>
    <xf numFmtId="0" fontId="15" fillId="3" borderId="5" xfId="0" applyFont="1" applyFill="1" applyBorder="1" applyAlignment="1">
      <alignment horizontal="center" vertical="center"/>
    </xf>
    <xf numFmtId="0" fontId="8" fillId="3" borderId="10" xfId="0" applyFont="1" applyFill="1" applyBorder="1" applyAlignment="1">
      <alignment horizontal="center" vertical="center" wrapText="1"/>
    </xf>
    <xf numFmtId="0" fontId="22" fillId="3" borderId="3" xfId="0" applyFont="1" applyFill="1" applyBorder="1" applyAlignment="1">
      <alignment horizontal="center" vertical="center"/>
    </xf>
    <xf numFmtId="0" fontId="22" fillId="3" borderId="4" xfId="0" applyFont="1" applyFill="1" applyBorder="1" applyAlignment="1">
      <alignment horizontal="center" vertical="center"/>
    </xf>
    <xf numFmtId="0" fontId="22" fillId="3" borderId="5" xfId="0" applyFont="1" applyFill="1" applyBorder="1" applyAlignment="1">
      <alignment horizontal="center" vertical="center"/>
    </xf>
    <xf numFmtId="0" fontId="15" fillId="3" borderId="0" xfId="0" applyFont="1" applyFill="1" applyAlignment="1">
      <alignment horizontal="center" vertical="center"/>
    </xf>
    <xf numFmtId="0" fontId="39" fillId="3" borderId="13" xfId="0" applyFont="1" applyFill="1" applyBorder="1" applyAlignment="1">
      <alignment horizontal="center" textRotation="90" wrapText="1"/>
    </xf>
    <xf numFmtId="0" fontId="39" fillId="3" borderId="10" xfId="0" applyFont="1" applyFill="1" applyBorder="1" applyAlignment="1">
      <alignment horizontal="center" textRotation="90" wrapText="1"/>
    </xf>
    <xf numFmtId="0" fontId="3" fillId="3" borderId="0" xfId="0" applyFont="1" applyFill="1" applyAlignment="1">
      <alignment horizontal="center" vertical="center" textRotation="90" wrapText="1"/>
    </xf>
    <xf numFmtId="0" fontId="12" fillId="2" borderId="0" xfId="0" applyFont="1" applyFill="1" applyAlignment="1">
      <alignment horizontal="center" vertical="center"/>
    </xf>
    <xf numFmtId="0" fontId="2" fillId="3" borderId="6" xfId="0" applyFont="1" applyFill="1" applyBorder="1" applyAlignment="1">
      <alignment horizontal="center" vertical="center"/>
    </xf>
    <xf numFmtId="0" fontId="2" fillId="3" borderId="6" xfId="0" applyFont="1" applyFill="1" applyBorder="1" applyAlignment="1">
      <alignment vertical="center" wrapText="1"/>
    </xf>
    <xf numFmtId="0" fontId="10" fillId="3" borderId="6" xfId="0" applyFont="1" applyFill="1" applyBorder="1" applyAlignment="1">
      <alignment horizontal="center" vertical="center"/>
    </xf>
    <xf numFmtId="0" fontId="10" fillId="3" borderId="6" xfId="0" applyFont="1" applyFill="1" applyBorder="1" applyAlignment="1">
      <alignment vertical="center" wrapText="1"/>
    </xf>
    <xf numFmtId="3" fontId="2" fillId="3" borderId="11" xfId="0" applyNumberFormat="1" applyFont="1" applyFill="1" applyBorder="1" applyAlignment="1">
      <alignment horizontal="center" vertical="center"/>
    </xf>
    <xf numFmtId="3" fontId="10" fillId="3" borderId="11" xfId="0" applyNumberFormat="1" applyFont="1" applyFill="1" applyBorder="1" applyAlignment="1" applyProtection="1">
      <alignment horizontal="center" vertical="center"/>
      <protection locked="0"/>
    </xf>
    <xf numFmtId="3" fontId="10" fillId="6" borderId="11" xfId="0" applyNumberFormat="1" applyFont="1" applyFill="1" applyBorder="1" applyAlignment="1">
      <alignment horizontal="center" vertical="center"/>
    </xf>
    <xf numFmtId="0" fontId="10" fillId="3" borderId="9" xfId="0" applyFont="1" applyFill="1" applyBorder="1" applyAlignment="1">
      <alignment vertical="center" wrapText="1"/>
    </xf>
    <xf numFmtId="3" fontId="10" fillId="3" borderId="9" xfId="0" applyNumberFormat="1" applyFont="1" applyFill="1" applyBorder="1" applyAlignment="1" applyProtection="1">
      <alignment horizontal="center" vertical="center"/>
      <protection locked="0"/>
    </xf>
    <xf numFmtId="3" fontId="10" fillId="6" borderId="9"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0" fillId="3" borderId="7" xfId="0" applyFont="1" applyFill="1" applyBorder="1" applyAlignment="1">
      <alignment vertical="center" wrapText="1"/>
    </xf>
    <xf numFmtId="3" fontId="10" fillId="3" borderId="7" xfId="0" applyNumberFormat="1" applyFont="1" applyFill="1" applyBorder="1" applyAlignment="1" applyProtection="1">
      <alignment horizontal="center" vertical="center"/>
      <protection locked="0"/>
    </xf>
    <xf numFmtId="0" fontId="2" fillId="3" borderId="1" xfId="0" applyFont="1" applyFill="1" applyBorder="1" applyAlignment="1">
      <alignment horizontal="center" vertical="center"/>
    </xf>
    <xf numFmtId="0" fontId="2" fillId="3" borderId="1" xfId="0" applyFont="1" applyFill="1" applyBorder="1" applyAlignment="1">
      <alignment vertical="center"/>
    </xf>
    <xf numFmtId="0" fontId="10" fillId="3" borderId="10" xfId="0" applyFont="1" applyFill="1" applyBorder="1" applyAlignment="1">
      <alignment horizontal="center" vertical="center"/>
    </xf>
    <xf numFmtId="0" fontId="10" fillId="3" borderId="10" xfId="0" applyFont="1" applyFill="1" applyBorder="1" applyAlignment="1">
      <alignment vertical="center" wrapText="1"/>
    </xf>
    <xf numFmtId="0" fontId="10" fillId="3" borderId="12" xfId="0" applyFont="1" applyFill="1" applyBorder="1" applyAlignment="1">
      <alignment horizontal="center" vertical="center"/>
    </xf>
    <xf numFmtId="0" fontId="10" fillId="3" borderId="12" xfId="0" applyFont="1" applyFill="1" applyBorder="1" applyAlignment="1">
      <alignment vertical="center" wrapText="1"/>
    </xf>
    <xf numFmtId="3" fontId="2" fillId="3" borderId="10" xfId="0" applyNumberFormat="1" applyFont="1" applyFill="1" applyBorder="1" applyAlignment="1">
      <alignment horizontal="center" vertical="center"/>
    </xf>
    <xf numFmtId="3" fontId="10" fillId="3" borderId="10" xfId="0" applyNumberFormat="1" applyFont="1" applyFill="1" applyBorder="1" applyAlignment="1" applyProtection="1">
      <alignment horizontal="center" vertical="center"/>
      <protection locked="0"/>
    </xf>
    <xf numFmtId="0" fontId="10" fillId="3" borderId="16" xfId="0" applyFont="1" applyFill="1" applyBorder="1" applyAlignment="1">
      <alignment horizontal="center" vertical="center"/>
    </xf>
    <xf numFmtId="0" fontId="10" fillId="3" borderId="16" xfId="0" applyFont="1" applyFill="1" applyBorder="1" applyAlignment="1">
      <alignment vertical="center" wrapText="1"/>
    </xf>
    <xf numFmtId="3" fontId="2" fillId="3" borderId="16" xfId="0" applyNumberFormat="1" applyFont="1" applyFill="1" applyBorder="1" applyAlignment="1">
      <alignment horizontal="center" vertical="center"/>
    </xf>
    <xf numFmtId="3" fontId="10" fillId="3" borderId="16" xfId="0" applyNumberFormat="1" applyFont="1" applyFill="1" applyBorder="1" applyAlignment="1" applyProtection="1">
      <alignment horizontal="center" vertical="center"/>
      <protection locked="0"/>
    </xf>
    <xf numFmtId="0" fontId="10" fillId="3" borderId="8" xfId="0" applyFont="1" applyFill="1" applyBorder="1" applyAlignment="1">
      <alignment horizontal="center" vertical="center"/>
    </xf>
    <xf numFmtId="3" fontId="10" fillId="6" borderId="1" xfId="0" applyNumberFormat="1" applyFont="1" applyFill="1" applyBorder="1" applyAlignment="1">
      <alignment horizontal="center" vertical="center"/>
    </xf>
    <xf numFmtId="0" fontId="3" fillId="2" borderId="0" xfId="0" applyFont="1" applyFill="1" applyAlignment="1">
      <alignment horizontal="center" vertical="center"/>
    </xf>
    <xf numFmtId="0" fontId="10" fillId="2" borderId="0" xfId="0" applyFont="1" applyFill="1" applyAlignment="1">
      <alignment horizontal="center" vertical="center"/>
    </xf>
    <xf numFmtId="0" fontId="10" fillId="3" borderId="11" xfId="0" applyFont="1" applyFill="1" applyBorder="1" applyAlignment="1">
      <alignment vertical="center" wrapText="1"/>
    </xf>
    <xf numFmtId="3" fontId="2" fillId="0" borderId="9" xfId="0" applyNumberFormat="1" applyFont="1" applyBorder="1" applyAlignment="1">
      <alignment horizontal="center" vertical="center"/>
    </xf>
    <xf numFmtId="0" fontId="10" fillId="3" borderId="9" xfId="0" applyFont="1" applyFill="1" applyBorder="1" applyAlignment="1">
      <alignment vertical="center"/>
    </xf>
    <xf numFmtId="0" fontId="10" fillId="3" borderId="7" xfId="0" applyFont="1" applyFill="1" applyBorder="1" applyAlignment="1">
      <alignment horizontal="left" vertical="center"/>
    </xf>
    <xf numFmtId="3" fontId="2" fillId="0" borderId="10" xfId="0" applyNumberFormat="1" applyFont="1" applyBorder="1" applyAlignment="1">
      <alignment horizontal="center" vertical="center"/>
    </xf>
    <xf numFmtId="3" fontId="10" fillId="0" borderId="16" xfId="0" applyNumberFormat="1" applyFont="1" applyBorder="1" applyAlignment="1" applyProtection="1">
      <alignment horizontal="center" vertical="center"/>
      <protection locked="0"/>
    </xf>
    <xf numFmtId="3" fontId="10" fillId="6" borderId="16" xfId="0" applyNumberFormat="1" applyFont="1" applyFill="1" applyBorder="1" applyAlignment="1">
      <alignment horizontal="center" vertical="center"/>
    </xf>
    <xf numFmtId="3" fontId="2" fillId="0" borderId="1" xfId="0" applyNumberFormat="1" applyFont="1" applyBorder="1" applyAlignment="1">
      <alignment horizontal="center" vertical="center"/>
    </xf>
    <xf numFmtId="3" fontId="10" fillId="0" borderId="1" xfId="0" applyNumberFormat="1" applyFont="1" applyBorder="1" applyAlignment="1" applyProtection="1">
      <alignment horizontal="center" vertical="center"/>
      <protection locked="0"/>
    </xf>
    <xf numFmtId="0" fontId="21" fillId="3" borderId="0" xfId="0" applyFont="1" applyFill="1" applyAlignment="1">
      <alignment vertical="center"/>
    </xf>
    <xf numFmtId="0" fontId="33" fillId="3" borderId="0" xfId="0" applyFont="1" applyFill="1"/>
    <xf numFmtId="0" fontId="33" fillId="3" borderId="0" xfId="0" applyFont="1" applyFill="1" applyAlignment="1">
      <alignment horizontal="center" vertical="center"/>
    </xf>
    <xf numFmtId="0" fontId="33" fillId="2" borderId="0" xfId="0" applyFont="1" applyFill="1"/>
    <xf numFmtId="0" fontId="41" fillId="2" borderId="0" xfId="0" applyFont="1" applyFill="1" applyAlignment="1">
      <alignment horizontal="center" vertical="center"/>
    </xf>
    <xf numFmtId="0" fontId="33" fillId="2" borderId="0" xfId="0" applyFont="1" applyFill="1" applyAlignment="1">
      <alignment horizontal="center" vertical="center"/>
    </xf>
    <xf numFmtId="0" fontId="27" fillId="2" borderId="0" xfId="0" applyFont="1" applyFill="1" applyAlignment="1">
      <alignment horizontal="center" vertical="center"/>
    </xf>
    <xf numFmtId="0" fontId="25" fillId="3" borderId="0" xfId="0" applyFont="1" applyFill="1" applyAlignment="1">
      <alignment horizontal="center" vertical="center"/>
    </xf>
    <xf numFmtId="0" fontId="42" fillId="3" borderId="4" xfId="0" applyFont="1" applyFill="1" applyBorder="1" applyAlignment="1">
      <alignment horizontal="center" vertical="center"/>
    </xf>
    <xf numFmtId="0" fontId="42" fillId="3" borderId="5" xfId="0" applyFont="1" applyFill="1" applyBorder="1" applyAlignment="1">
      <alignment horizontal="center" vertical="center"/>
    </xf>
    <xf numFmtId="0" fontId="6" fillId="2" borderId="0" xfId="0" applyFont="1" applyFill="1" applyAlignment="1">
      <alignment horizontal="center" vertical="center"/>
    </xf>
    <xf numFmtId="0" fontId="3" fillId="3" borderId="2" xfId="0" applyFont="1" applyFill="1" applyBorder="1"/>
    <xf numFmtId="0" fontId="24" fillId="3" borderId="0" xfId="0" applyFont="1" applyFill="1" applyAlignment="1">
      <alignment horizontal="center"/>
    </xf>
    <xf numFmtId="0" fontId="43" fillId="3" borderId="0" xfId="0" applyFont="1" applyFill="1" applyAlignment="1">
      <alignment horizontal="center"/>
    </xf>
    <xf numFmtId="0" fontId="15" fillId="3" borderId="17" xfId="0" applyFont="1" applyFill="1" applyBorder="1" applyAlignment="1">
      <alignment horizontal="center" vertical="center"/>
    </xf>
    <xf numFmtId="0" fontId="3" fillId="3" borderId="6" xfId="0" applyFont="1" applyFill="1" applyBorder="1" applyAlignment="1">
      <alignment horizontal="center" textRotation="90"/>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8" fillId="3" borderId="7" xfId="0" applyFont="1" applyFill="1" applyBorder="1" applyAlignment="1">
      <alignment horizontal="center" vertical="center" wrapText="1"/>
    </xf>
    <xf numFmtId="0" fontId="3" fillId="3" borderId="7" xfId="0" applyFont="1" applyFill="1" applyBorder="1" applyAlignment="1">
      <alignment horizontal="center" textRotation="90" wrapText="1"/>
    </xf>
    <xf numFmtId="0" fontId="3" fillId="3" borderId="7" xfId="0" applyFont="1" applyFill="1" applyBorder="1" applyAlignment="1">
      <alignment horizontal="center" textRotation="90"/>
    </xf>
    <xf numFmtId="0" fontId="3" fillId="2" borderId="0" xfId="0" applyFont="1" applyFill="1" applyAlignment="1">
      <alignment horizontal="center" vertical="center" textRotation="90" wrapText="1"/>
    </xf>
    <xf numFmtId="0" fontId="11"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10" fillId="3" borderId="9" xfId="0" applyFont="1" applyFill="1" applyBorder="1" applyAlignment="1">
      <alignment horizontal="left" vertical="center" wrapText="1"/>
    </xf>
    <xf numFmtId="3" fontId="2" fillId="3" borderId="9" xfId="0" applyNumberFormat="1" applyFont="1" applyFill="1" applyBorder="1" applyAlignment="1">
      <alignment horizontal="center" vertical="center"/>
    </xf>
    <xf numFmtId="3" fontId="10" fillId="3" borderId="21" xfId="0" applyNumberFormat="1" applyFont="1" applyFill="1" applyBorder="1" applyAlignment="1" applyProtection="1">
      <alignment horizontal="center" vertical="center"/>
      <protection locked="0"/>
    </xf>
    <xf numFmtId="3" fontId="10" fillId="3" borderId="9" xfId="1" applyNumberFormat="1" applyFont="1" applyFill="1" applyBorder="1" applyAlignment="1" applyProtection="1">
      <alignment horizontal="center" vertical="center"/>
      <protection locked="0"/>
    </xf>
    <xf numFmtId="3" fontId="10" fillId="3" borderId="24" xfId="0" applyNumberFormat="1" applyFont="1" applyFill="1" applyBorder="1" applyAlignment="1" applyProtection="1">
      <alignment horizontal="center" vertical="center"/>
      <protection locked="0"/>
    </xf>
    <xf numFmtId="0" fontId="10" fillId="3" borderId="21"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6" xfId="0" applyFont="1" applyFill="1" applyBorder="1" applyAlignment="1">
      <alignment horizontal="left" vertical="center" wrapText="1"/>
    </xf>
    <xf numFmtId="3" fontId="10" fillId="3" borderId="16" xfId="1" applyNumberFormat="1" applyFont="1" applyFill="1" applyBorder="1" applyAlignment="1" applyProtection="1">
      <alignment horizontal="center" vertical="center"/>
      <protection locked="0"/>
    </xf>
    <xf numFmtId="0" fontId="2" fillId="3" borderId="1" xfId="0" applyFont="1" applyFill="1" applyBorder="1" applyAlignment="1">
      <alignment vertical="center" wrapText="1"/>
    </xf>
    <xf numFmtId="3" fontId="2" fillId="3" borderId="8" xfId="0" applyNumberFormat="1" applyFont="1" applyFill="1" applyBorder="1" applyAlignment="1">
      <alignment horizontal="center" vertical="center"/>
    </xf>
    <xf numFmtId="0" fontId="14" fillId="3" borderId="0" xfId="0" applyFont="1" applyFill="1" applyAlignment="1">
      <alignment horizontal="center" vertical="center"/>
    </xf>
    <xf numFmtId="3" fontId="10" fillId="11" borderId="1" xfId="0" applyNumberFormat="1" applyFont="1" applyFill="1" applyBorder="1" applyAlignment="1">
      <alignment horizontal="center" vertical="center"/>
    </xf>
    <xf numFmtId="0" fontId="3" fillId="3" borderId="0" xfId="0" applyFont="1" applyFill="1" applyAlignment="1" applyProtection="1">
      <alignment horizontal="center" vertical="center"/>
      <protection locked="0"/>
    </xf>
    <xf numFmtId="0" fontId="3" fillId="3" borderId="0" xfId="0" applyFont="1" applyFill="1"/>
    <xf numFmtId="0" fontId="14" fillId="3" borderId="0" xfId="0" applyFont="1" applyFill="1"/>
    <xf numFmtId="0" fontId="44" fillId="3" borderId="0" xfId="0" applyFont="1" applyFill="1"/>
    <xf numFmtId="0" fontId="10" fillId="3" borderId="0" xfId="0" applyFont="1" applyFill="1"/>
    <xf numFmtId="1" fontId="28" fillId="3" borderId="0" xfId="0" applyNumberFormat="1" applyFont="1" applyFill="1"/>
    <xf numFmtId="0" fontId="5" fillId="3" borderId="5" xfId="0" applyFont="1" applyFill="1" applyBorder="1" applyAlignment="1">
      <alignment horizontal="center" vertical="center"/>
    </xf>
    <xf numFmtId="0" fontId="38" fillId="3" borderId="6" xfId="0" applyFont="1" applyFill="1" applyBorder="1" applyAlignment="1">
      <alignment horizontal="center" vertical="center" wrapText="1"/>
    </xf>
    <xf numFmtId="1" fontId="38" fillId="3" borderId="6" xfId="0" applyNumberFormat="1" applyFont="1" applyFill="1" applyBorder="1" applyAlignment="1">
      <alignment horizontal="center" textRotation="90" wrapText="1"/>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5" xfId="0" applyFont="1" applyFill="1" applyBorder="1" applyAlignment="1">
      <alignment horizontal="center" vertical="center" wrapText="1"/>
    </xf>
    <xf numFmtId="0" fontId="38" fillId="3" borderId="1" xfId="0" applyFont="1" applyFill="1" applyBorder="1" applyAlignment="1">
      <alignment horizontal="center" vertical="center"/>
    </xf>
    <xf numFmtId="0" fontId="38" fillId="3" borderId="6" xfId="0" applyFont="1" applyFill="1" applyBorder="1" applyAlignment="1">
      <alignment horizontal="center" textRotation="90" wrapText="1"/>
    </xf>
    <xf numFmtId="0" fontId="38" fillId="3" borderId="10" xfId="0" applyFont="1" applyFill="1" applyBorder="1" applyAlignment="1">
      <alignment horizontal="center" vertical="center" wrapText="1"/>
    </xf>
    <xf numFmtId="1" fontId="38" fillId="3" borderId="10" xfId="0" applyNumberFormat="1" applyFont="1" applyFill="1" applyBorder="1" applyAlignment="1">
      <alignment horizontal="center" textRotation="90" wrapText="1"/>
    </xf>
    <xf numFmtId="0" fontId="38" fillId="3" borderId="1" xfId="0" applyFont="1" applyFill="1" applyBorder="1" applyAlignment="1">
      <alignment horizontal="center" textRotation="90" wrapText="1"/>
    </xf>
    <xf numFmtId="0" fontId="45" fillId="3" borderId="1" xfId="0" applyFont="1" applyFill="1" applyBorder="1" applyAlignment="1">
      <alignment horizontal="center" vertical="center" wrapText="1"/>
    </xf>
    <xf numFmtId="0" fontId="38" fillId="3" borderId="10" xfId="0" applyFont="1" applyFill="1" applyBorder="1" applyAlignment="1">
      <alignment horizontal="center" textRotation="90" wrapText="1"/>
    </xf>
    <xf numFmtId="0" fontId="38" fillId="3" borderId="7" xfId="0" applyFont="1" applyFill="1" applyBorder="1" applyAlignment="1">
      <alignment horizontal="center" vertical="center" wrapText="1"/>
    </xf>
    <xf numFmtId="0" fontId="21" fillId="3" borderId="7" xfId="0" applyFont="1" applyFill="1" applyBorder="1" applyAlignment="1">
      <alignment horizontal="center" vertical="center" wrapText="1"/>
    </xf>
    <xf numFmtId="1" fontId="38" fillId="3" borderId="7" xfId="0" applyNumberFormat="1" applyFont="1" applyFill="1" applyBorder="1" applyAlignment="1">
      <alignment horizontal="center" textRotation="90" wrapText="1"/>
    </xf>
    <xf numFmtId="0" fontId="39" fillId="3" borderId="1" xfId="0" applyFont="1" applyFill="1" applyBorder="1" applyAlignment="1">
      <alignment horizontal="center" textRotation="90" wrapText="1"/>
    </xf>
    <xf numFmtId="0" fontId="38" fillId="3" borderId="7" xfId="0" applyFont="1" applyFill="1" applyBorder="1" applyAlignment="1">
      <alignment horizontal="center" textRotation="90" wrapText="1"/>
    </xf>
    <xf numFmtId="0" fontId="40" fillId="3" borderId="7" xfId="0" applyFont="1" applyFill="1" applyBorder="1" applyAlignment="1">
      <alignment horizontal="center" vertical="center"/>
    </xf>
    <xf numFmtId="0" fontId="38" fillId="3" borderId="1" xfId="0" applyFont="1" applyFill="1" applyBorder="1" applyAlignment="1">
      <alignment vertical="center"/>
    </xf>
    <xf numFmtId="0" fontId="39" fillId="3" borderId="10" xfId="0" applyFont="1" applyFill="1" applyBorder="1" applyAlignment="1">
      <alignment horizontal="center" vertical="center"/>
    </xf>
    <xf numFmtId="0" fontId="39" fillId="3" borderId="10" xfId="0" applyFont="1" applyFill="1" applyBorder="1" applyAlignment="1">
      <alignment vertical="center"/>
    </xf>
    <xf numFmtId="3" fontId="38" fillId="2" borderId="11" xfId="0" applyNumberFormat="1" applyFont="1" applyFill="1" applyBorder="1" applyAlignment="1">
      <alignment horizontal="center" vertical="center"/>
    </xf>
    <xf numFmtId="3" fontId="39" fillId="5" borderId="11" xfId="0" applyNumberFormat="1" applyFont="1" applyFill="1" applyBorder="1" applyAlignment="1" applyProtection="1">
      <alignment horizontal="center" vertical="center"/>
      <protection locked="0"/>
    </xf>
    <xf numFmtId="3" fontId="38" fillId="3" borderId="9" xfId="0" applyNumberFormat="1" applyFont="1" applyFill="1" applyBorder="1" applyAlignment="1">
      <alignment horizontal="center" vertical="center"/>
    </xf>
    <xf numFmtId="0" fontId="39" fillId="3" borderId="12" xfId="0" applyFont="1" applyFill="1" applyBorder="1" applyAlignment="1">
      <alignment horizontal="center" vertical="center"/>
    </xf>
    <xf numFmtId="0" fontId="39" fillId="3" borderId="12" xfId="0" applyFont="1" applyFill="1" applyBorder="1" applyAlignment="1">
      <alignment vertical="center" wrapText="1"/>
    </xf>
    <xf numFmtId="3" fontId="38" fillId="2" borderId="9" xfId="0" applyNumberFormat="1" applyFont="1" applyFill="1" applyBorder="1" applyAlignment="1">
      <alignment horizontal="center" vertical="center"/>
    </xf>
    <xf numFmtId="3" fontId="39" fillId="3" borderId="9" xfId="0" applyNumberFormat="1" applyFont="1" applyFill="1" applyBorder="1" applyAlignment="1" applyProtection="1">
      <alignment horizontal="center" vertical="center"/>
      <protection locked="0"/>
    </xf>
    <xf numFmtId="3" fontId="39" fillId="6" borderId="9" xfId="0" applyNumberFormat="1" applyFont="1" applyFill="1" applyBorder="1" applyAlignment="1">
      <alignment horizontal="center" vertical="center"/>
    </xf>
    <xf numFmtId="0" fontId="39" fillId="3" borderId="9" xfId="0" applyFont="1" applyFill="1" applyBorder="1" applyAlignment="1">
      <alignment horizontal="center" vertical="center"/>
    </xf>
    <xf numFmtId="0" fontId="39" fillId="3" borderId="9" xfId="0" applyFont="1" applyFill="1" applyBorder="1" applyAlignment="1">
      <alignment vertical="center" wrapText="1"/>
    </xf>
    <xf numFmtId="3" fontId="39" fillId="12" borderId="9" xfId="0" applyNumberFormat="1" applyFont="1" applyFill="1" applyBorder="1" applyAlignment="1">
      <alignment horizontal="center" vertical="center"/>
    </xf>
    <xf numFmtId="0" fontId="39" fillId="3" borderId="7" xfId="0" applyFont="1" applyFill="1" applyBorder="1" applyAlignment="1">
      <alignment horizontal="center" vertical="center"/>
    </xf>
    <xf numFmtId="0" fontId="39" fillId="3" borderId="7" xfId="0" applyFont="1" applyFill="1" applyBorder="1" applyAlignment="1">
      <alignment vertical="center" wrapText="1"/>
    </xf>
    <xf numFmtId="3" fontId="38" fillId="2" borderId="12" xfId="0" applyNumberFormat="1" applyFont="1" applyFill="1" applyBorder="1" applyAlignment="1">
      <alignment horizontal="center" vertical="center"/>
    </xf>
    <xf numFmtId="3" fontId="39" fillId="3" borderId="7" xfId="0" applyNumberFormat="1" applyFont="1" applyFill="1" applyBorder="1" applyAlignment="1" applyProtection="1">
      <alignment horizontal="center" vertical="center"/>
      <protection locked="0"/>
    </xf>
    <xf numFmtId="3" fontId="39" fillId="3" borderId="2" xfId="0" applyNumberFormat="1" applyFont="1" applyFill="1" applyBorder="1" applyAlignment="1" applyProtection="1">
      <alignment horizontal="center" vertical="center"/>
      <protection locked="0"/>
    </xf>
    <xf numFmtId="3" fontId="39" fillId="3" borderId="18" xfId="0" applyNumberFormat="1" applyFont="1" applyFill="1" applyBorder="1" applyAlignment="1" applyProtection="1">
      <alignment horizontal="center" vertical="center"/>
      <protection locked="0"/>
    </xf>
    <xf numFmtId="3" fontId="39" fillId="3" borderId="11" xfId="0" applyNumberFormat="1" applyFont="1" applyFill="1" applyBorder="1" applyAlignment="1" applyProtection="1">
      <alignment horizontal="center" vertical="center"/>
      <protection locked="0"/>
    </xf>
    <xf numFmtId="3" fontId="39" fillId="3" borderId="10" xfId="0" applyNumberFormat="1" applyFont="1" applyFill="1" applyBorder="1" applyAlignment="1" applyProtection="1">
      <alignment horizontal="center" vertical="center"/>
      <protection locked="0"/>
    </xf>
    <xf numFmtId="3" fontId="39" fillId="3" borderId="12" xfId="0" applyNumberFormat="1" applyFont="1" applyFill="1" applyBorder="1" applyAlignment="1" applyProtection="1">
      <alignment horizontal="center" vertical="center"/>
      <protection locked="0"/>
    </xf>
    <xf numFmtId="3" fontId="39" fillId="12" borderId="10" xfId="0" applyNumberFormat="1" applyFont="1" applyFill="1" applyBorder="1" applyAlignment="1">
      <alignment horizontal="center" vertical="center"/>
    </xf>
    <xf numFmtId="3" fontId="39" fillId="3" borderId="0" xfId="0" applyNumberFormat="1" applyFont="1" applyFill="1" applyAlignment="1" applyProtection="1">
      <alignment horizontal="center" vertical="center"/>
      <protection locked="0"/>
    </xf>
    <xf numFmtId="3" fontId="39" fillId="3" borderId="22" xfId="0" applyNumberFormat="1" applyFont="1" applyFill="1" applyBorder="1" applyAlignment="1" applyProtection="1">
      <alignment horizontal="center" vertical="center"/>
      <protection locked="0"/>
    </xf>
    <xf numFmtId="0" fontId="39" fillId="3" borderId="16" xfId="0" applyFont="1" applyFill="1" applyBorder="1" applyAlignment="1">
      <alignment horizontal="center" vertical="center"/>
    </xf>
    <xf numFmtId="0" fontId="39" fillId="3" borderId="16" xfId="0" applyFont="1" applyFill="1" applyBorder="1" applyAlignment="1">
      <alignment vertical="center" wrapText="1"/>
    </xf>
    <xf numFmtId="3" fontId="38" fillId="2" borderId="16" xfId="0" applyNumberFormat="1" applyFont="1" applyFill="1" applyBorder="1" applyAlignment="1">
      <alignment horizontal="center" vertical="center"/>
    </xf>
    <xf numFmtId="3" fontId="39" fillId="3" borderId="16" xfId="0" applyNumberFormat="1" applyFont="1" applyFill="1" applyBorder="1" applyAlignment="1" applyProtection="1">
      <alignment horizontal="center" vertical="center"/>
      <protection locked="0"/>
    </xf>
    <xf numFmtId="0" fontId="38" fillId="3" borderId="6" xfId="0" applyFont="1" applyFill="1" applyBorder="1" applyAlignment="1">
      <alignment horizontal="center" vertical="center"/>
    </xf>
    <xf numFmtId="0" fontId="38" fillId="3" borderId="6" xfId="0" applyFont="1" applyFill="1" applyBorder="1" applyAlignment="1">
      <alignment vertical="center"/>
    </xf>
    <xf numFmtId="0" fontId="39" fillId="3" borderId="6" xfId="0" applyFont="1" applyFill="1" applyBorder="1" applyAlignment="1">
      <alignment horizontal="center" vertical="center"/>
    </xf>
    <xf numFmtId="0" fontId="39" fillId="3" borderId="6" xfId="0" applyFont="1" applyFill="1" applyBorder="1" applyAlignment="1">
      <alignment vertical="center" wrapText="1"/>
    </xf>
    <xf numFmtId="3" fontId="39" fillId="3" borderId="6" xfId="0" applyNumberFormat="1" applyFont="1" applyFill="1" applyBorder="1" applyAlignment="1" applyProtection="1">
      <alignment horizontal="center" vertical="center"/>
      <protection locked="0"/>
    </xf>
    <xf numFmtId="3" fontId="39" fillId="3" borderId="15" xfId="0" applyNumberFormat="1" applyFont="1" applyFill="1" applyBorder="1" applyAlignment="1" applyProtection="1">
      <alignment horizontal="center" vertical="center"/>
      <protection locked="0"/>
    </xf>
    <xf numFmtId="3" fontId="39" fillId="3" borderId="14" xfId="0" applyNumberFormat="1" applyFont="1" applyFill="1" applyBorder="1" applyAlignment="1" applyProtection="1">
      <alignment horizontal="center" vertical="center"/>
      <protection locked="0"/>
    </xf>
    <xf numFmtId="3" fontId="39" fillId="3" borderId="25" xfId="0" applyNumberFormat="1" applyFont="1" applyFill="1" applyBorder="1" applyAlignment="1" applyProtection="1">
      <alignment horizontal="center" vertical="center"/>
      <protection locked="0"/>
    </xf>
    <xf numFmtId="3" fontId="39" fillId="3" borderId="21" xfId="0" applyNumberFormat="1" applyFont="1" applyFill="1" applyBorder="1" applyAlignment="1" applyProtection="1">
      <alignment horizontal="center" vertical="center"/>
      <protection locked="0"/>
    </xf>
    <xf numFmtId="3" fontId="38" fillId="8" borderId="1" xfId="0" applyNumberFormat="1" applyFont="1" applyFill="1" applyBorder="1" applyAlignment="1">
      <alignment horizontal="center" vertical="center"/>
    </xf>
    <xf numFmtId="3" fontId="39" fillId="8" borderId="6" xfId="0" applyNumberFormat="1" applyFont="1" applyFill="1" applyBorder="1" applyAlignment="1" applyProtection="1">
      <alignment horizontal="center" vertical="center"/>
      <protection locked="0"/>
    </xf>
    <xf numFmtId="3" fontId="39" fillId="0" borderId="15" xfId="0" applyNumberFormat="1" applyFont="1" applyBorder="1" applyAlignment="1" applyProtection="1">
      <alignment horizontal="center" vertical="center"/>
      <protection locked="0"/>
    </xf>
    <xf numFmtId="3" fontId="39" fillId="0" borderId="14" xfId="0" applyNumberFormat="1" applyFont="1" applyBorder="1" applyAlignment="1" applyProtection="1">
      <alignment horizontal="center" vertical="center"/>
      <protection locked="0"/>
    </xf>
    <xf numFmtId="3" fontId="39" fillId="0" borderId="6" xfId="0" applyNumberFormat="1" applyFont="1" applyBorder="1" applyAlignment="1" applyProtection="1">
      <alignment horizontal="center" vertical="center"/>
      <protection locked="0"/>
    </xf>
    <xf numFmtId="3" fontId="39" fillId="2" borderId="6" xfId="0" applyNumberFormat="1" applyFont="1" applyFill="1" applyBorder="1" applyAlignment="1" applyProtection="1">
      <alignment horizontal="center" vertical="center"/>
      <protection locked="0"/>
    </xf>
    <xf numFmtId="3" fontId="39" fillId="8" borderId="9" xfId="0" applyNumberFormat="1" applyFont="1" applyFill="1" applyBorder="1" applyAlignment="1" applyProtection="1">
      <alignment horizontal="center" vertical="center"/>
      <protection locked="0"/>
    </xf>
    <xf numFmtId="3" fontId="39" fillId="0" borderId="25" xfId="0" applyNumberFormat="1" applyFont="1" applyBorder="1" applyAlignment="1" applyProtection="1">
      <alignment horizontal="center" vertical="center"/>
      <protection locked="0"/>
    </xf>
    <xf numFmtId="3" fontId="39" fillId="0" borderId="21" xfId="0" applyNumberFormat="1" applyFont="1" applyBorder="1" applyAlignment="1" applyProtection="1">
      <alignment horizontal="center" vertical="center"/>
      <protection locked="0"/>
    </xf>
    <xf numFmtId="3" fontId="39" fillId="2" borderId="9" xfId="0" applyNumberFormat="1" applyFont="1" applyFill="1" applyBorder="1" applyAlignment="1" applyProtection="1">
      <alignment horizontal="center" vertical="center"/>
      <protection locked="0"/>
    </xf>
    <xf numFmtId="3" fontId="39" fillId="8" borderId="7" xfId="0" applyNumberFormat="1" applyFont="1" applyFill="1" applyBorder="1" applyAlignment="1" applyProtection="1">
      <alignment horizontal="center" vertical="center"/>
      <protection locked="0"/>
    </xf>
    <xf numFmtId="3" fontId="39" fillId="0" borderId="2" xfId="0" applyNumberFormat="1" applyFont="1" applyBorder="1" applyAlignment="1" applyProtection="1">
      <alignment horizontal="center" vertical="center"/>
      <protection locked="0"/>
    </xf>
    <xf numFmtId="3" fontId="39" fillId="0" borderId="18" xfId="0" applyNumberFormat="1" applyFont="1" applyBorder="1" applyAlignment="1" applyProtection="1">
      <alignment horizontal="center" vertical="center"/>
      <protection locked="0"/>
    </xf>
    <xf numFmtId="3" fontId="39" fillId="0" borderId="7" xfId="0" applyNumberFormat="1" applyFont="1" applyBorder="1" applyAlignment="1" applyProtection="1">
      <alignment horizontal="center" vertical="center"/>
      <protection locked="0"/>
    </xf>
    <xf numFmtId="3" fontId="38" fillId="3" borderId="16" xfId="0" applyNumberFormat="1" applyFont="1" applyFill="1" applyBorder="1" applyAlignment="1">
      <alignment horizontal="center" vertical="center"/>
    </xf>
    <xf numFmtId="3" fontId="39" fillId="2" borderId="7" xfId="0" applyNumberFormat="1" applyFont="1" applyFill="1" applyBorder="1" applyAlignment="1" applyProtection="1">
      <alignment horizontal="center" vertical="center"/>
      <protection locked="0"/>
    </xf>
    <xf numFmtId="0" fontId="39" fillId="3" borderId="11" xfId="0" applyFont="1" applyFill="1" applyBorder="1" applyAlignment="1">
      <alignment horizontal="center" vertical="center"/>
    </xf>
    <xf numFmtId="0" fontId="39" fillId="3" borderId="11" xfId="0" applyFont="1" applyFill="1" applyBorder="1" applyAlignment="1">
      <alignment vertical="center" wrapText="1"/>
    </xf>
    <xf numFmtId="3" fontId="39" fillId="9" borderId="25" xfId="0" applyNumberFormat="1" applyFont="1" applyFill="1" applyBorder="1" applyAlignment="1">
      <alignment horizontal="center" vertical="center"/>
    </xf>
    <xf numFmtId="3" fontId="39" fillId="9" borderId="21" xfId="0" applyNumberFormat="1" applyFont="1" applyFill="1" applyBorder="1" applyAlignment="1">
      <alignment horizontal="center" vertical="center"/>
    </xf>
    <xf numFmtId="3" fontId="38" fillId="9" borderId="9" xfId="0" applyNumberFormat="1" applyFont="1" applyFill="1" applyBorder="1" applyAlignment="1">
      <alignment horizontal="center" vertical="center"/>
    </xf>
    <xf numFmtId="3" fontId="39" fillId="9" borderId="16" xfId="0" applyNumberFormat="1" applyFont="1" applyFill="1" applyBorder="1" applyAlignment="1">
      <alignment horizontal="center" vertical="center"/>
    </xf>
    <xf numFmtId="3" fontId="39" fillId="9" borderId="26" xfId="0" applyNumberFormat="1" applyFont="1" applyFill="1" applyBorder="1" applyAlignment="1">
      <alignment horizontal="center" vertical="center"/>
    </xf>
    <xf numFmtId="3" fontId="39" fillId="9" borderId="27" xfId="0" applyNumberFormat="1" applyFont="1" applyFill="1" applyBorder="1" applyAlignment="1">
      <alignment horizontal="center" vertical="center"/>
    </xf>
    <xf numFmtId="3" fontId="38" fillId="9" borderId="16" xfId="0" applyNumberFormat="1" applyFont="1" applyFill="1" applyBorder="1" applyAlignment="1">
      <alignment horizontal="center" vertical="center"/>
    </xf>
    <xf numFmtId="1" fontId="21" fillId="3" borderId="0" xfId="0" applyNumberFormat="1" applyFont="1" applyFill="1"/>
    <xf numFmtId="1" fontId="21" fillId="2" borderId="0" xfId="0" applyNumberFormat="1" applyFont="1" applyFill="1" applyAlignment="1">
      <alignment horizontal="center" vertical="center"/>
    </xf>
    <xf numFmtId="0" fontId="21" fillId="3" borderId="0" xfId="0" applyFont="1" applyFill="1"/>
    <xf numFmtId="0" fontId="46" fillId="3" borderId="0" xfId="0" applyFont="1" applyFill="1"/>
    <xf numFmtId="0" fontId="47" fillId="3" borderId="0" xfId="0" applyFont="1" applyFill="1" applyAlignment="1">
      <alignment vertical="center"/>
    </xf>
    <xf numFmtId="0" fontId="1" fillId="3" borderId="0" xfId="0" applyFont="1" applyFill="1"/>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1" fillId="3" borderId="0" xfId="0" applyFont="1" applyFill="1" applyAlignment="1">
      <alignment horizontal="center"/>
    </xf>
    <xf numFmtId="0" fontId="29" fillId="3" borderId="2" xfId="0" applyFont="1" applyFill="1" applyBorder="1" applyAlignment="1">
      <alignment horizontal="right" vertical="center"/>
    </xf>
    <xf numFmtId="0" fontId="46" fillId="2" borderId="0" xfId="0" applyFont="1" applyFill="1"/>
    <xf numFmtId="0" fontId="15" fillId="3" borderId="6" xfId="0" applyFont="1" applyFill="1" applyBorder="1" applyAlignment="1">
      <alignment horizontal="center" textRotation="90" wrapText="1"/>
    </xf>
    <xf numFmtId="0" fontId="8" fillId="3" borderId="1" xfId="0" applyFont="1" applyFill="1" applyBorder="1" applyAlignment="1">
      <alignment horizontal="center" vertical="center"/>
    </xf>
    <xf numFmtId="0" fontId="15" fillId="3" borderId="10" xfId="0" applyFont="1" applyFill="1" applyBorder="1" applyAlignment="1">
      <alignment horizontal="center" textRotation="90" wrapText="1"/>
    </xf>
    <xf numFmtId="0" fontId="12" fillId="2" borderId="1" xfId="0" applyFont="1" applyFill="1" applyBorder="1" applyAlignment="1">
      <alignment horizontal="center" vertical="center"/>
    </xf>
    <xf numFmtId="0" fontId="21" fillId="3" borderId="1" xfId="0" applyFont="1" applyFill="1" applyBorder="1" applyAlignment="1">
      <alignment horizontal="left" vertical="center" wrapText="1"/>
    </xf>
    <xf numFmtId="0" fontId="3" fillId="3" borderId="9" xfId="0" applyFont="1" applyFill="1" applyBorder="1" applyAlignment="1">
      <alignment horizontal="left" vertical="center" wrapText="1"/>
    </xf>
    <xf numFmtId="0" fontId="14" fillId="3" borderId="0" xfId="0" applyFont="1" applyFill="1" applyAlignment="1" applyProtection="1">
      <alignment horizontal="center" vertical="center"/>
      <protection locked="0"/>
    </xf>
    <xf numFmtId="3" fontId="3" fillId="12" borderId="9" xfId="0" applyNumberFormat="1" applyFont="1" applyFill="1" applyBorder="1" applyAlignment="1">
      <alignment horizontal="center" vertical="center"/>
    </xf>
    <xf numFmtId="0" fontId="3" fillId="3" borderId="16" xfId="0" applyFont="1" applyFill="1" applyBorder="1" applyAlignment="1">
      <alignment horizontal="left" vertical="center" wrapText="1"/>
    </xf>
    <xf numFmtId="0" fontId="3" fillId="3" borderId="1" xfId="0" applyFont="1" applyFill="1" applyBorder="1" applyAlignment="1">
      <alignment horizontal="center" vertical="center"/>
    </xf>
    <xf numFmtId="3" fontId="3" fillId="9" borderId="16" xfId="0" applyNumberFormat="1" applyFont="1" applyFill="1" applyBorder="1" applyAlignment="1">
      <alignment horizontal="center" vertical="center"/>
    </xf>
    <xf numFmtId="0" fontId="1" fillId="3" borderId="0" xfId="0" applyFont="1" applyFill="1" applyAlignment="1">
      <alignment horizontal="center" vertical="center"/>
    </xf>
    <xf numFmtId="0" fontId="5" fillId="3" borderId="1" xfId="0" applyFont="1" applyFill="1" applyBorder="1" applyAlignment="1">
      <alignment horizontal="center" vertical="center" wrapText="1"/>
    </xf>
    <xf numFmtId="2" fontId="21" fillId="3" borderId="6" xfId="0" applyNumberFormat="1" applyFont="1" applyFill="1" applyBorder="1" applyAlignment="1">
      <alignment horizontal="center" vertical="center" wrapText="1"/>
    </xf>
    <xf numFmtId="0" fontId="21" fillId="3" borderId="14" xfId="0" applyFont="1" applyFill="1" applyBorder="1" applyAlignment="1">
      <alignment horizontal="center" vertical="center"/>
    </xf>
    <xf numFmtId="0" fontId="21" fillId="3" borderId="15" xfId="0" applyFont="1" applyFill="1" applyBorder="1" applyAlignment="1">
      <alignment horizontal="center" vertical="center"/>
    </xf>
    <xf numFmtId="2" fontId="3" fillId="3" borderId="7" xfId="0" applyNumberFormat="1" applyFont="1" applyFill="1" applyBorder="1" applyAlignment="1">
      <alignment horizontal="center" vertical="center"/>
    </xf>
    <xf numFmtId="0" fontId="12" fillId="3" borderId="10" xfId="0" applyFont="1" applyFill="1" applyBorder="1" applyAlignment="1">
      <alignment horizontal="center" vertical="center" wrapText="1"/>
    </xf>
    <xf numFmtId="3" fontId="21" fillId="3" borderId="11" xfId="0" applyNumberFormat="1" applyFont="1" applyFill="1" applyBorder="1" applyAlignment="1">
      <alignment horizontal="center" vertical="center" wrapText="1"/>
    </xf>
    <xf numFmtId="3" fontId="3" fillId="5" borderId="11" xfId="0" applyNumberFormat="1" applyFont="1" applyFill="1" applyBorder="1" applyAlignment="1" applyProtection="1">
      <alignment horizontal="center" vertical="center"/>
      <protection locked="0"/>
    </xf>
    <xf numFmtId="3" fontId="3" fillId="6" borderId="11" xfId="0" applyNumberFormat="1" applyFont="1" applyFill="1" applyBorder="1" applyAlignment="1">
      <alignment horizontal="center" vertical="center"/>
    </xf>
    <xf numFmtId="3" fontId="3" fillId="3" borderId="11" xfId="0" applyNumberFormat="1" applyFont="1" applyFill="1" applyBorder="1" applyAlignment="1" applyProtection="1">
      <alignment horizontal="center" vertical="center"/>
      <protection locked="0"/>
    </xf>
    <xf numFmtId="3" fontId="3" fillId="7" borderId="9" xfId="0" applyNumberFormat="1" applyFont="1" applyFill="1" applyBorder="1" applyAlignment="1" applyProtection="1">
      <alignment horizontal="center" vertical="center"/>
      <protection locked="0"/>
    </xf>
    <xf numFmtId="3" fontId="3" fillId="7" borderId="7" xfId="0" applyNumberFormat="1" applyFont="1" applyFill="1" applyBorder="1" applyAlignment="1" applyProtection="1">
      <alignment horizontal="center" vertical="center"/>
      <protection locked="0"/>
    </xf>
    <xf numFmtId="3" fontId="3" fillId="9" borderId="11" xfId="0" applyNumberFormat="1" applyFont="1" applyFill="1" applyBorder="1" applyAlignment="1">
      <alignment horizontal="center" vertical="center"/>
    </xf>
    <xf numFmtId="3" fontId="21" fillId="3" borderId="7" xfId="0" applyNumberFormat="1" applyFont="1" applyFill="1" applyBorder="1" applyAlignment="1">
      <alignment horizontal="center" vertical="center" wrapText="1"/>
    </xf>
    <xf numFmtId="0" fontId="27" fillId="3" borderId="0" xfId="0" applyFont="1" applyFill="1" applyAlignment="1">
      <alignment vertical="center"/>
    </xf>
    <xf numFmtId="0" fontId="34" fillId="3" borderId="0" xfId="0" applyFont="1" applyFill="1"/>
    <xf numFmtId="0" fontId="34" fillId="2" borderId="0" xfId="0" applyFont="1" applyFill="1" applyAlignment="1">
      <alignment vertical="center"/>
    </xf>
    <xf numFmtId="0" fontId="28" fillId="2" borderId="0" xfId="0" applyFont="1" applyFill="1" applyAlignment="1">
      <alignment horizontal="center"/>
    </xf>
    <xf numFmtId="0" fontId="8" fillId="3" borderId="0" xfId="0" applyFont="1" applyFill="1" applyAlignment="1">
      <alignment vertical="center"/>
    </xf>
    <xf numFmtId="0" fontId="7" fillId="3" borderId="2" xfId="0" applyFont="1" applyFill="1" applyBorder="1" applyAlignment="1">
      <alignment horizontal="center" vertical="center"/>
    </xf>
    <xf numFmtId="0" fontId="15" fillId="3" borderId="14"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1" fillId="3" borderId="1" xfId="0" applyFont="1" applyFill="1" applyBorder="1" applyAlignment="1">
      <alignment horizontal="center" vertical="center" wrapText="1"/>
    </xf>
    <xf numFmtId="3" fontId="2" fillId="3" borderId="9" xfId="0" applyNumberFormat="1" applyFont="1" applyFill="1" applyBorder="1" applyAlignment="1" applyProtection="1">
      <alignment horizontal="center" vertical="center"/>
      <protection locked="0"/>
    </xf>
    <xf numFmtId="3" fontId="2" fillId="3" borderId="12" xfId="0" applyNumberFormat="1" applyFont="1" applyFill="1" applyBorder="1" applyAlignment="1">
      <alignment horizontal="center" vertical="center"/>
    </xf>
    <xf numFmtId="3" fontId="10" fillId="3" borderId="12" xfId="0" applyNumberFormat="1" applyFont="1" applyFill="1" applyBorder="1" applyAlignment="1" applyProtection="1">
      <alignment horizontal="center" vertical="center"/>
      <protection locked="0"/>
    </xf>
    <xf numFmtId="0" fontId="10" fillId="3" borderId="1" xfId="0" applyFont="1" applyFill="1" applyBorder="1" applyAlignment="1">
      <alignment horizontal="center" vertical="center"/>
    </xf>
    <xf numFmtId="3" fontId="2" fillId="9" borderId="1" xfId="0" applyNumberFormat="1" applyFont="1" applyFill="1" applyBorder="1" applyAlignment="1">
      <alignment horizontal="center" vertical="center"/>
    </xf>
    <xf numFmtId="3" fontId="2" fillId="3" borderId="11" xfId="0" applyNumberFormat="1" applyFont="1" applyFill="1" applyBorder="1" applyAlignment="1" applyProtection="1">
      <alignment horizontal="center" vertical="center"/>
      <protection locked="0"/>
    </xf>
    <xf numFmtId="3" fontId="2" fillId="9" borderId="11" xfId="0" applyNumberFormat="1" applyFont="1" applyFill="1" applyBorder="1" applyAlignment="1">
      <alignment horizontal="center" vertical="center"/>
    </xf>
    <xf numFmtId="3" fontId="10" fillId="9" borderId="11" xfId="0" applyNumberFormat="1" applyFont="1" applyFill="1" applyBorder="1" applyAlignment="1">
      <alignment horizontal="center" vertical="center"/>
    </xf>
    <xf numFmtId="3" fontId="2" fillId="9" borderId="9" xfId="0" applyNumberFormat="1" applyFont="1" applyFill="1" applyBorder="1" applyAlignment="1">
      <alignment horizontal="center" vertical="center"/>
    </xf>
    <xf numFmtId="3" fontId="10" fillId="9" borderId="9" xfId="0" applyNumberFormat="1" applyFont="1" applyFill="1" applyBorder="1" applyAlignment="1">
      <alignment horizontal="center" vertical="center"/>
    </xf>
    <xf numFmtId="3" fontId="2" fillId="3" borderId="7" xfId="0" applyNumberFormat="1" applyFont="1" applyFill="1" applyBorder="1" applyAlignment="1">
      <alignment horizontal="center" vertical="center"/>
    </xf>
    <xf numFmtId="3" fontId="2" fillId="3" borderId="16" xfId="0" applyNumberFormat="1" applyFont="1" applyFill="1" applyBorder="1" applyAlignment="1" applyProtection="1">
      <alignment horizontal="center" vertical="center"/>
      <protection locked="0"/>
    </xf>
    <xf numFmtId="3" fontId="2" fillId="9" borderId="16" xfId="0" applyNumberFormat="1" applyFont="1" applyFill="1" applyBorder="1" applyAlignment="1">
      <alignment horizontal="center" vertical="center"/>
    </xf>
    <xf numFmtId="3" fontId="10" fillId="9" borderId="16" xfId="0" applyNumberFormat="1" applyFont="1" applyFill="1" applyBorder="1" applyAlignment="1">
      <alignment horizontal="center" vertical="center"/>
    </xf>
    <xf numFmtId="0" fontId="27" fillId="3" borderId="0" xfId="0" applyFont="1" applyFill="1" applyAlignment="1">
      <alignment horizontal="left"/>
    </xf>
    <xf numFmtId="0" fontId="6" fillId="3" borderId="0" xfId="0" applyFont="1" applyFill="1" applyAlignment="1">
      <alignment vertical="center"/>
    </xf>
    <xf numFmtId="0" fontId="2" fillId="3" borderId="14"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 xfId="0" applyFont="1" applyFill="1" applyBorder="1" applyAlignment="1">
      <alignment horizontal="left" vertical="center"/>
    </xf>
    <xf numFmtId="179" fontId="2" fillId="4" borderId="1" xfId="0" applyNumberFormat="1" applyFont="1" applyFill="1" applyBorder="1" applyAlignment="1">
      <alignment horizontal="center" vertical="center"/>
    </xf>
    <xf numFmtId="0" fontId="10" fillId="3" borderId="6" xfId="0" applyFont="1" applyFill="1" applyBorder="1" applyAlignment="1">
      <alignment horizontal="center" vertical="center" wrapText="1"/>
    </xf>
    <xf numFmtId="179" fontId="2" fillId="2" borderId="8" xfId="0" applyNumberFormat="1" applyFont="1" applyFill="1" applyBorder="1" applyAlignment="1">
      <alignment horizontal="center" vertical="center"/>
    </xf>
    <xf numFmtId="179" fontId="10" fillId="3" borderId="9" xfId="0" applyNumberFormat="1" applyFont="1" applyFill="1" applyBorder="1" applyAlignment="1" applyProtection="1">
      <alignment horizontal="center" vertical="center"/>
      <protection locked="0"/>
    </xf>
    <xf numFmtId="179" fontId="10" fillId="6" borderId="8" xfId="0" applyNumberFormat="1" applyFont="1" applyFill="1" applyBorder="1" applyAlignment="1">
      <alignment horizontal="center" vertical="center"/>
    </xf>
    <xf numFmtId="179" fontId="10" fillId="3" borderId="6" xfId="0" applyNumberFormat="1" applyFont="1" applyFill="1" applyBorder="1" applyAlignment="1" applyProtection="1">
      <alignment horizontal="center" vertical="center"/>
      <protection locked="0"/>
    </xf>
    <xf numFmtId="0" fontId="48" fillId="3" borderId="0" xfId="0" applyFont="1" applyFill="1" applyAlignment="1">
      <alignment horizontal="center" vertical="center"/>
    </xf>
    <xf numFmtId="0" fontId="10" fillId="3" borderId="9" xfId="0" applyFont="1" applyFill="1" applyBorder="1" applyAlignment="1">
      <alignment horizontal="center" vertical="center" wrapText="1"/>
    </xf>
    <xf numFmtId="179" fontId="2" fillId="2" borderId="9" xfId="0" applyNumberFormat="1" applyFont="1" applyFill="1" applyBorder="1" applyAlignment="1">
      <alignment horizontal="center" vertical="center"/>
    </xf>
    <xf numFmtId="0" fontId="10" fillId="3" borderId="0" xfId="0" applyFont="1" applyFill="1" applyAlignment="1" applyProtection="1">
      <alignment horizontal="center" vertical="center"/>
      <protection locked="0"/>
    </xf>
    <xf numFmtId="179" fontId="10" fillId="6" borderId="9" xfId="0" applyNumberFormat="1" applyFont="1" applyFill="1" applyBorder="1" applyAlignment="1">
      <alignment horizontal="center" vertical="center"/>
    </xf>
    <xf numFmtId="179" fontId="2" fillId="2" borderId="16" xfId="0" applyNumberFormat="1" applyFont="1" applyFill="1" applyBorder="1" applyAlignment="1">
      <alignment horizontal="center" vertical="center"/>
    </xf>
    <xf numFmtId="179" fontId="10" fillId="3" borderId="16" xfId="0" applyNumberFormat="1" applyFont="1" applyFill="1" applyBorder="1" applyAlignment="1" applyProtection="1">
      <alignment horizontal="center" vertical="center"/>
      <protection locked="0"/>
    </xf>
    <xf numFmtId="179" fontId="2" fillId="9" borderId="1" xfId="0" applyNumberFormat="1" applyFont="1" applyFill="1" applyBorder="1" applyAlignment="1">
      <alignment horizontal="center" vertical="center"/>
    </xf>
    <xf numFmtId="0" fontId="48" fillId="2" borderId="0" xfId="0" applyFont="1" applyFill="1" applyAlignment="1">
      <alignment horizontal="center" vertical="center"/>
    </xf>
    <xf numFmtId="179" fontId="10" fillId="9" borderId="9" xfId="0" applyNumberFormat="1" applyFont="1" applyFill="1" applyBorder="1" applyAlignment="1">
      <alignment horizontal="center" vertical="center"/>
    </xf>
    <xf numFmtId="179" fontId="2" fillId="2" borderId="9" xfId="0" applyNumberFormat="1" applyFont="1" applyFill="1" applyBorder="1" applyAlignment="1" applyProtection="1">
      <alignment horizontal="center" vertical="center"/>
      <protection locked="0"/>
    </xf>
    <xf numFmtId="179" fontId="10" fillId="9" borderId="16" xfId="0" applyNumberFormat="1" applyFont="1" applyFill="1" applyBorder="1" applyAlignment="1">
      <alignment horizontal="center" vertical="center"/>
    </xf>
    <xf numFmtId="179" fontId="2" fillId="2" borderId="16" xfId="0" applyNumberFormat="1" applyFont="1" applyFill="1" applyBorder="1" applyAlignment="1" applyProtection="1">
      <alignment horizontal="center" vertical="center"/>
      <protection locked="0"/>
    </xf>
    <xf numFmtId="0" fontId="4" fillId="0" borderId="0" xfId="0" applyFont="1" applyAlignment="1">
      <alignment horizontal="center" wrapText="1"/>
    </xf>
    <xf numFmtId="0" fontId="20" fillId="0" borderId="2" xfId="0" applyFont="1" applyBorder="1" applyAlignment="1">
      <alignment horizontal="right" vertical="center"/>
    </xf>
    <xf numFmtId="0" fontId="49" fillId="0" borderId="2" xfId="0" applyFont="1" applyBorder="1" applyAlignment="1">
      <alignment horizontal="right" vertical="center"/>
    </xf>
    <xf numFmtId="0" fontId="2" fillId="3" borderId="10" xfId="0" applyFont="1" applyFill="1" applyBorder="1" applyAlignment="1">
      <alignment horizontal="center" vertical="center"/>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17" xfId="0" applyFont="1" applyFill="1" applyBorder="1" applyAlignment="1">
      <alignment horizontal="center" textRotation="90" wrapText="1"/>
    </xf>
    <xf numFmtId="179" fontId="2" fillId="3" borderId="9" xfId="0" applyNumberFormat="1" applyFont="1" applyFill="1" applyBorder="1" applyAlignment="1">
      <alignment horizontal="center" vertical="center"/>
    </xf>
    <xf numFmtId="179" fontId="10" fillId="3" borderId="21" xfId="0" applyNumberFormat="1" applyFont="1" applyFill="1" applyBorder="1" applyAlignment="1" applyProtection="1">
      <alignment horizontal="center" vertical="center"/>
      <protection locked="0"/>
    </xf>
    <xf numFmtId="179" fontId="2" fillId="9" borderId="9" xfId="0" applyNumberFormat="1" applyFont="1" applyFill="1" applyBorder="1" applyAlignment="1">
      <alignment horizontal="center" vertical="center"/>
    </xf>
    <xf numFmtId="179" fontId="2" fillId="9" borderId="16" xfId="0" applyNumberFormat="1" applyFont="1" applyFill="1" applyBorder="1" applyAlignment="1">
      <alignment horizontal="center" vertical="center"/>
    </xf>
    <xf numFmtId="179" fontId="10" fillId="3" borderId="27" xfId="0" applyNumberFormat="1" applyFont="1" applyFill="1" applyBorder="1" applyAlignment="1" applyProtection="1">
      <alignment horizontal="center" vertical="center"/>
      <protection locked="0"/>
    </xf>
    <xf numFmtId="0" fontId="6" fillId="3" borderId="0" xfId="0" applyFont="1" applyFill="1" applyAlignment="1">
      <alignment horizontal="center" vertical="center"/>
    </xf>
    <xf numFmtId="0" fontId="8" fillId="3" borderId="2" xfId="0" applyFont="1" applyFill="1" applyBorder="1"/>
    <xf numFmtId="0" fontId="12" fillId="3" borderId="2" xfId="0" applyFont="1" applyFill="1" applyBorder="1" applyAlignment="1">
      <alignment horizontal="right" vertical="center"/>
    </xf>
    <xf numFmtId="0" fontId="15" fillId="3" borderId="1" xfId="0" applyFont="1" applyFill="1" applyBorder="1" applyAlignment="1">
      <alignment horizontal="center" vertical="center"/>
    </xf>
    <xf numFmtId="0" fontId="50" fillId="3" borderId="4" xfId="0" applyFont="1" applyFill="1" applyBorder="1" applyAlignment="1">
      <alignment horizontal="center" vertical="center"/>
    </xf>
    <xf numFmtId="0" fontId="50" fillId="3" borderId="5" xfId="0" applyFont="1" applyFill="1" applyBorder="1" applyAlignment="1">
      <alignment horizontal="center" vertical="center"/>
    </xf>
    <xf numFmtId="0" fontId="21" fillId="2" borderId="0" xfId="0" applyFont="1" applyFill="1" applyAlignment="1">
      <alignment horizontal="center" vertical="center" textRotation="90" wrapText="1"/>
    </xf>
    <xf numFmtId="0" fontId="9" fillId="2" borderId="0" xfId="0" applyFont="1" applyFill="1" applyAlignment="1">
      <alignment horizontal="center" vertical="center"/>
    </xf>
    <xf numFmtId="0" fontId="21" fillId="3" borderId="6" xfId="0" applyFont="1" applyFill="1" applyBorder="1" applyAlignment="1">
      <alignment vertical="center"/>
    </xf>
    <xf numFmtId="0" fontId="10" fillId="3" borderId="6" xfId="0" applyFont="1" applyFill="1" applyBorder="1" applyAlignment="1">
      <alignment vertical="center"/>
    </xf>
    <xf numFmtId="3" fontId="15" fillId="3" borderId="11" xfId="0" applyNumberFormat="1" applyFont="1" applyFill="1" applyBorder="1" applyAlignment="1">
      <alignment horizontal="center" vertical="center"/>
    </xf>
    <xf numFmtId="3" fontId="0" fillId="3" borderId="18" xfId="0" applyNumberFormat="1" applyFill="1" applyBorder="1" applyAlignment="1" applyProtection="1">
      <alignment horizontal="center" vertical="center"/>
      <protection locked="0"/>
    </xf>
    <xf numFmtId="0" fontId="2" fillId="3" borderId="20" xfId="0" applyFont="1" applyFill="1" applyBorder="1" applyAlignment="1">
      <alignment horizontal="center" vertical="center"/>
    </xf>
    <xf numFmtId="0" fontId="2" fillId="3" borderId="20" xfId="0" applyFont="1" applyFill="1" applyBorder="1" applyAlignment="1">
      <alignment vertical="center"/>
    </xf>
    <xf numFmtId="3" fontId="0" fillId="3" borderId="10" xfId="0" applyNumberFormat="1" applyFill="1" applyBorder="1" applyAlignment="1" applyProtection="1">
      <alignment horizontal="center" vertical="center"/>
      <protection locked="0"/>
    </xf>
    <xf numFmtId="3" fontId="15" fillId="3" borderId="9" xfId="0" applyNumberFormat="1" applyFont="1" applyFill="1" applyBorder="1" applyAlignment="1">
      <alignment horizontal="center" vertical="center"/>
    </xf>
    <xf numFmtId="3" fontId="15" fillId="3" borderId="16" xfId="0" applyNumberFormat="1" applyFont="1" applyFill="1" applyBorder="1" applyAlignment="1">
      <alignment horizontal="center" vertical="center"/>
    </xf>
    <xf numFmtId="3" fontId="0" fillId="3" borderId="14" xfId="0" applyNumberFormat="1" applyFill="1" applyBorder="1" applyAlignment="1" applyProtection="1">
      <alignment horizontal="center" vertical="center"/>
      <protection locked="0"/>
    </xf>
    <xf numFmtId="3" fontId="0" fillId="3" borderId="21" xfId="0" applyNumberFormat="1" applyFill="1" applyBorder="1" applyAlignment="1" applyProtection="1">
      <alignment horizontal="center" vertical="center"/>
      <protection locked="0"/>
    </xf>
    <xf numFmtId="3" fontId="15" fillId="12" borderId="1" xfId="0" applyNumberFormat="1" applyFont="1" applyFill="1" applyBorder="1" applyAlignment="1">
      <alignment horizontal="center" vertical="center"/>
    </xf>
    <xf numFmtId="3" fontId="0" fillId="12" borderId="1" xfId="0" applyNumberFormat="1" applyFill="1" applyBorder="1" applyAlignment="1">
      <alignment horizontal="center" vertical="center"/>
    </xf>
    <xf numFmtId="3" fontId="15" fillId="0" borderId="9" xfId="0" applyNumberFormat="1" applyFont="1" applyBorder="1" applyAlignment="1">
      <alignment horizontal="center" vertical="center"/>
    </xf>
    <xf numFmtId="0" fontId="10" fillId="3" borderId="7" xfId="0" applyFont="1" applyFill="1" applyBorder="1" applyAlignment="1">
      <alignment vertical="center"/>
    </xf>
    <xf numFmtId="3" fontId="15" fillId="0" borderId="16" xfId="0" applyNumberFormat="1" applyFont="1" applyBorder="1" applyAlignment="1">
      <alignment horizontal="center" vertical="center"/>
    </xf>
    <xf numFmtId="3" fontId="0" fillId="0" borderId="16" xfId="0" applyNumberFormat="1" applyBorder="1" applyAlignment="1" applyProtection="1">
      <alignment horizontal="center" vertical="center"/>
      <protection locked="0"/>
    </xf>
    <xf numFmtId="3" fontId="0" fillId="6" borderId="16" xfId="0" applyNumberFormat="1" applyFill="1" applyBorder="1" applyAlignment="1">
      <alignment horizontal="center" vertical="center"/>
    </xf>
    <xf numFmtId="0" fontId="8" fillId="3" borderId="0" xfId="0" applyFont="1" applyFill="1" applyAlignment="1">
      <alignment horizontal="center" vertical="center"/>
    </xf>
    <xf numFmtId="0" fontId="0" fillId="3" borderId="0" xfId="0" applyFill="1" applyAlignment="1">
      <alignment horizontal="center"/>
    </xf>
    <xf numFmtId="0" fontId="11" fillId="3" borderId="2" xfId="0" applyFont="1" applyFill="1" applyBorder="1" applyAlignment="1">
      <alignment horizontal="center" vertical="center"/>
    </xf>
    <xf numFmtId="0" fontId="10" fillId="3" borderId="0" xfId="0" applyFont="1" applyFill="1" applyAlignment="1">
      <alignment horizontal="center" vertical="center"/>
    </xf>
    <xf numFmtId="0" fontId="10" fillId="3" borderId="0" xfId="0" applyFont="1" applyFill="1" applyAlignment="1">
      <alignment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2" fillId="3" borderId="0" xfId="0" applyFont="1" applyFill="1" applyAlignment="1">
      <alignment horizont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5" xfId="0" applyFont="1" applyFill="1" applyBorder="1" applyAlignment="1">
      <alignment horizontal="center" vertical="center"/>
    </xf>
    <xf numFmtId="0" fontId="8" fillId="2" borderId="0" xfId="0" applyFont="1" applyFill="1" applyAlignment="1">
      <alignment horizontal="center" vertical="center"/>
    </xf>
    <xf numFmtId="0" fontId="3" fillId="3" borderId="14" xfId="0" applyFont="1" applyFill="1" applyBorder="1" applyAlignment="1">
      <alignment horizontal="center" textRotation="90" wrapText="1"/>
    </xf>
    <xf numFmtId="0" fontId="3" fillId="3" borderId="18" xfId="0" applyFont="1" applyFill="1" applyBorder="1" applyAlignment="1">
      <alignment horizontal="center" textRotation="90" wrapText="1"/>
    </xf>
    <xf numFmtId="0" fontId="0" fillId="2" borderId="0" xfId="0" applyFill="1" applyAlignment="1">
      <alignment horizontal="center"/>
    </xf>
    <xf numFmtId="3" fontId="0" fillId="3" borderId="9" xfId="0" applyNumberFormat="1" applyFill="1" applyBorder="1" applyAlignment="1">
      <alignment horizontal="center" vertical="center"/>
    </xf>
    <xf numFmtId="3" fontId="0" fillId="3" borderId="11" xfId="0" applyNumberFormat="1" applyFill="1" applyBorder="1" applyAlignment="1" applyProtection="1">
      <alignment horizontal="center" vertical="center" wrapText="1"/>
      <protection locked="0"/>
    </xf>
    <xf numFmtId="3" fontId="0" fillId="3" borderId="11" xfId="1" applyNumberFormat="1" applyFont="1" applyFill="1" applyBorder="1" applyAlignment="1" applyProtection="1">
      <alignment horizontal="center" vertical="center" wrapText="1"/>
      <protection locked="0"/>
    </xf>
    <xf numFmtId="0" fontId="21" fillId="3" borderId="0" xfId="0" applyFont="1" applyFill="1" applyAlignment="1">
      <alignment horizontal="center"/>
    </xf>
    <xf numFmtId="0" fontId="27" fillId="0" borderId="0" xfId="0" applyFont="1" applyAlignment="1">
      <alignment horizontal="center" vertical="center"/>
    </xf>
    <xf numFmtId="0" fontId="0" fillId="0" borderId="0" xfId="0" applyAlignment="1">
      <alignment horizontal="center"/>
    </xf>
    <xf numFmtId="0" fontId="6" fillId="0" borderId="0" xfId="0" applyFont="1" applyAlignment="1">
      <alignment vertical="center"/>
    </xf>
    <xf numFmtId="0" fontId="4" fillId="0" borderId="1" xfId="0" applyFont="1" applyBorder="1" applyAlignment="1">
      <alignment horizontal="center" vertical="center"/>
    </xf>
    <xf numFmtId="0" fontId="26" fillId="0" borderId="0" xfId="0" applyFont="1" applyAlignment="1">
      <alignment horizontal="center"/>
    </xf>
    <xf numFmtId="0" fontId="21" fillId="0" borderId="6" xfId="0" applyFont="1" applyBorder="1" applyAlignment="1">
      <alignment horizontal="center" textRotation="90" wrapText="1"/>
    </xf>
    <xf numFmtId="0" fontId="3" fillId="0" borderId="5" xfId="0" applyFont="1" applyBorder="1"/>
    <xf numFmtId="0" fontId="21" fillId="0" borderId="10" xfId="0" applyFont="1" applyBorder="1" applyAlignment="1">
      <alignment horizontal="center" textRotation="90" wrapText="1"/>
    </xf>
    <xf numFmtId="0" fontId="21" fillId="0" borderId="7" xfId="0" applyFont="1" applyBorder="1" applyAlignment="1">
      <alignment horizontal="center" textRotation="90" wrapText="1"/>
    </xf>
    <xf numFmtId="0" fontId="3" fillId="0" borderId="7" xfId="0" applyFont="1" applyBorder="1" applyAlignment="1">
      <alignment horizontal="center" textRotation="90" wrapText="1"/>
    </xf>
    <xf numFmtId="0" fontId="3" fillId="0" borderId="0" xfId="0" applyFont="1" applyAlignment="1">
      <alignment horizontal="center" vertical="center" textRotation="90" wrapText="1"/>
    </xf>
    <xf numFmtId="3" fontId="3" fillId="12" borderId="6" xfId="0" applyNumberFormat="1" applyFont="1" applyFill="1" applyBorder="1" applyAlignment="1">
      <alignment horizontal="center" vertical="center"/>
    </xf>
    <xf numFmtId="0" fontId="3" fillId="0" borderId="23" xfId="0" applyFont="1" applyBorder="1" applyAlignment="1">
      <alignment horizontal="center" vertical="center"/>
    </xf>
    <xf numFmtId="0" fontId="3" fillId="0" borderId="23" xfId="0" applyFont="1" applyBorder="1" applyAlignment="1">
      <alignment vertical="center" wrapText="1"/>
    </xf>
    <xf numFmtId="0" fontId="3" fillId="0" borderId="10" xfId="0" applyFont="1" applyBorder="1" applyAlignment="1">
      <alignment vertical="center"/>
    </xf>
    <xf numFmtId="3" fontId="21" fillId="0" borderId="11" xfId="0" applyNumberFormat="1" applyFont="1" applyBorder="1" applyAlignment="1">
      <alignment horizontal="center" vertical="center"/>
    </xf>
    <xf numFmtId="3" fontId="3" fillId="0" borderId="1" xfId="0" applyNumberFormat="1" applyFont="1" applyBorder="1" applyAlignment="1" applyProtection="1">
      <alignment horizontal="center" vertical="center"/>
      <protection locked="0"/>
    </xf>
    <xf numFmtId="0" fontId="10"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vertical="center" wrapText="1"/>
    </xf>
    <xf numFmtId="179" fontId="8" fillId="0" borderId="0" xfId="0" applyNumberFormat="1" applyFont="1" applyAlignment="1">
      <alignment horizontal="center" vertical="center"/>
    </xf>
    <xf numFmtId="179" fontId="15" fillId="0" borderId="0" xfId="0" applyNumberFormat="1" applyFont="1" applyAlignment="1">
      <alignment horizontal="center" vertical="center"/>
    </xf>
    <xf numFmtId="180" fontId="0" fillId="3" borderId="0" xfId="0" applyNumberFormat="1" applyFont="1" applyFill="1" applyAlignment="1">
      <alignment horizontal="center" vertical="center"/>
    </xf>
    <xf numFmtId="0" fontId="44" fillId="2" borderId="0" xfId="0" applyFont="1" applyFill="1"/>
    <xf numFmtId="0" fontId="34" fillId="0" borderId="0" xfId="0" applyFont="1"/>
    <xf numFmtId="0" fontId="3" fillId="0" borderId="0" xfId="0" applyFont="1" applyAlignment="1">
      <alignment horizontal="center" vertical="center"/>
    </xf>
    <xf numFmtId="0" fontId="44" fillId="0" borderId="0" xfId="0" applyFont="1"/>
    <xf numFmtId="179" fontId="3" fillId="0" borderId="11" xfId="0" applyNumberFormat="1" applyFont="1" applyBorder="1" applyAlignment="1">
      <alignment horizontal="center" vertical="center"/>
    </xf>
    <xf numFmtId="0" fontId="3" fillId="3" borderId="10" xfId="0" applyFont="1" applyFill="1" applyBorder="1" applyAlignment="1">
      <alignment horizontal="left" vertical="center" wrapText="1"/>
    </xf>
    <xf numFmtId="3" fontId="3" fillId="3" borderId="28" xfId="0" applyNumberFormat="1" applyFont="1" applyFill="1" applyBorder="1" applyAlignment="1" applyProtection="1">
      <alignment horizontal="center" vertical="center"/>
      <protection locked="0"/>
    </xf>
    <xf numFmtId="179" fontId="3" fillId="0" borderId="9" xfId="0" applyNumberFormat="1" applyFont="1" applyBorder="1" applyAlignment="1">
      <alignment horizontal="center" vertical="center"/>
    </xf>
    <xf numFmtId="3" fontId="3" fillId="12" borderId="11" xfId="0" applyNumberFormat="1" applyFont="1" applyFill="1" applyBorder="1" applyAlignment="1">
      <alignment horizontal="center" vertical="center"/>
    </xf>
    <xf numFmtId="179" fontId="3" fillId="0" borderId="12" xfId="0" applyNumberFormat="1" applyFont="1" applyBorder="1" applyAlignment="1">
      <alignment horizontal="center" vertical="center"/>
    </xf>
    <xf numFmtId="0" fontId="3" fillId="3" borderId="12" xfId="0" applyFont="1" applyFill="1" applyBorder="1" applyAlignment="1">
      <alignment horizontal="left" vertical="center" wrapText="1"/>
    </xf>
    <xf numFmtId="179" fontId="3" fillId="0" borderId="1" xfId="0" applyNumberFormat="1" applyFont="1" applyBorder="1" applyAlignment="1">
      <alignment horizontal="center" vertical="center"/>
    </xf>
    <xf numFmtId="0" fontId="3" fillId="3" borderId="11" xfId="0" applyFont="1" applyFill="1" applyBorder="1" applyAlignment="1">
      <alignment horizontal="left" vertical="center" wrapText="1"/>
    </xf>
    <xf numFmtId="0" fontId="3" fillId="0" borderId="0" xfId="0" applyFont="1" applyAlignment="1" applyProtection="1">
      <alignment vertical="center"/>
      <protection locked="0"/>
    </xf>
    <xf numFmtId="0" fontId="27" fillId="3" borderId="0" xfId="0" applyFont="1" applyFill="1" applyAlignment="1">
      <alignment horizont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20" fillId="3" borderId="2" xfId="0" applyFont="1" applyFill="1" applyBorder="1" applyAlignment="1">
      <alignment horizontal="center" vertical="center"/>
    </xf>
    <xf numFmtId="0" fontId="39" fillId="3" borderId="14" xfId="0" applyFont="1" applyFill="1" applyBorder="1" applyAlignment="1">
      <alignment horizontal="center" textRotation="90" wrapText="1"/>
    </xf>
    <xf numFmtId="0" fontId="39" fillId="3" borderId="18" xfId="0" applyFont="1" applyFill="1" applyBorder="1" applyAlignment="1">
      <alignment horizontal="center" textRotation="90" wrapText="1"/>
    </xf>
    <xf numFmtId="3" fontId="10" fillId="2" borderId="11" xfId="0" applyNumberFormat="1" applyFont="1" applyFill="1" applyBorder="1" applyAlignment="1" applyProtection="1">
      <alignment horizontal="center" vertical="center"/>
      <protection locked="0"/>
    </xf>
    <xf numFmtId="3" fontId="10" fillId="2" borderId="9" xfId="0" applyNumberFormat="1" applyFont="1" applyFill="1" applyBorder="1" applyAlignment="1" applyProtection="1">
      <alignment horizontal="center" vertical="center"/>
      <protection locked="0"/>
    </xf>
    <xf numFmtId="3" fontId="10" fillId="2" borderId="7" xfId="0" applyNumberFormat="1" applyFont="1" applyFill="1" applyBorder="1" applyAlignment="1" applyProtection="1">
      <alignment horizontal="center" vertical="center"/>
      <protection locked="0"/>
    </xf>
    <xf numFmtId="3" fontId="10" fillId="2" borderId="10" xfId="0" applyNumberFormat="1" applyFont="1" applyFill="1" applyBorder="1" applyAlignment="1" applyProtection="1">
      <alignment horizontal="center" vertical="center"/>
      <protection locked="0"/>
    </xf>
    <xf numFmtId="3" fontId="10" fillId="2" borderId="16" xfId="0" applyNumberFormat="1" applyFont="1" applyFill="1" applyBorder="1" applyAlignment="1" applyProtection="1">
      <alignment horizontal="center" vertical="center"/>
      <protection locked="0"/>
    </xf>
    <xf numFmtId="0" fontId="42" fillId="2" borderId="4" xfId="0" applyFont="1" applyFill="1" applyBorder="1" applyAlignment="1">
      <alignment horizontal="center" vertical="center"/>
    </xf>
    <xf numFmtId="0" fontId="42" fillId="2" borderId="5" xfId="0" applyFont="1" applyFill="1" applyBorder="1" applyAlignment="1">
      <alignment horizontal="center" vertical="center"/>
    </xf>
    <xf numFmtId="0" fontId="3" fillId="3" borderId="21" xfId="0" applyFont="1" applyFill="1" applyBorder="1" applyAlignment="1">
      <alignment horizontal="left" vertical="center" wrapText="1"/>
    </xf>
    <xf numFmtId="0" fontId="12" fillId="3" borderId="7" xfId="0" applyFont="1" applyFill="1" applyBorder="1" applyAlignment="1">
      <alignment horizontal="center" vertical="center"/>
    </xf>
    <xf numFmtId="3" fontId="15" fillId="4" borderId="1" xfId="0" applyNumberFormat="1" applyFont="1" applyFill="1" applyBorder="1" applyAlignment="1" applyProtection="1">
      <alignment horizontal="center" vertical="center"/>
    </xf>
    <xf numFmtId="0" fontId="10" fillId="3" borderId="10" xfId="0" applyFont="1" applyFill="1" applyBorder="1" applyAlignment="1">
      <alignment vertical="center"/>
    </xf>
    <xf numFmtId="3" fontId="15" fillId="2" borderId="11" xfId="0" applyNumberFormat="1" applyFont="1" applyFill="1" applyBorder="1" applyAlignment="1">
      <alignment horizontal="center" vertical="center"/>
    </xf>
    <xf numFmtId="3" fontId="15" fillId="5" borderId="11" xfId="0" applyNumberFormat="1" applyFont="1" applyFill="1" applyBorder="1" applyAlignment="1" applyProtection="1">
      <alignment horizontal="center" vertical="center"/>
    </xf>
    <xf numFmtId="3" fontId="0" fillId="3" borderId="2" xfId="0" applyNumberFormat="1" applyFill="1" applyBorder="1" applyAlignment="1" applyProtection="1">
      <alignment horizontal="center" vertical="center"/>
      <protection locked="0"/>
    </xf>
    <xf numFmtId="3" fontId="15" fillId="2" borderId="9" xfId="0" applyNumberFormat="1" applyFont="1" applyFill="1" applyBorder="1" applyAlignment="1">
      <alignment horizontal="center" vertical="center"/>
    </xf>
    <xf numFmtId="3" fontId="0" fillId="2" borderId="9" xfId="0" applyNumberFormat="1" applyFill="1" applyBorder="1" applyAlignment="1" applyProtection="1">
      <alignment horizontal="center" vertical="center"/>
      <protection locked="0"/>
    </xf>
    <xf numFmtId="3" fontId="15" fillId="2" borderId="16" xfId="0" applyNumberFormat="1" applyFont="1" applyFill="1" applyBorder="1" applyAlignment="1">
      <alignment horizontal="center" vertical="center"/>
    </xf>
    <xf numFmtId="0" fontId="2" fillId="3" borderId="6" xfId="0" applyFont="1" applyFill="1" applyBorder="1" applyAlignment="1">
      <alignment vertical="center"/>
    </xf>
    <xf numFmtId="3" fontId="15" fillId="2" borderId="8" xfId="0" applyNumberFormat="1" applyFont="1" applyFill="1" applyBorder="1" applyAlignment="1">
      <alignment horizontal="center" vertical="center"/>
    </xf>
    <xf numFmtId="3" fontId="0" fillId="3" borderId="15" xfId="0" applyNumberFormat="1" applyFill="1" applyBorder="1" applyAlignment="1" applyProtection="1">
      <alignment horizontal="center" vertical="center"/>
      <protection locked="0"/>
    </xf>
    <xf numFmtId="3" fontId="0" fillId="3" borderId="25" xfId="0" applyNumberFormat="1" applyFill="1" applyBorder="1" applyAlignment="1" applyProtection="1">
      <alignment horizontal="center" vertical="center"/>
      <protection locked="0"/>
    </xf>
    <xf numFmtId="3" fontId="15" fillId="9" borderId="1" xfId="0" applyNumberFormat="1" applyFont="1" applyFill="1" applyBorder="1" applyAlignment="1">
      <alignment horizontal="center" vertical="center"/>
    </xf>
    <xf numFmtId="3" fontId="0" fillId="9" borderId="6" xfId="0" applyNumberFormat="1" applyFill="1" applyBorder="1" applyAlignment="1" applyProtection="1">
      <alignment horizontal="center" vertical="center"/>
      <protection locked="0"/>
    </xf>
    <xf numFmtId="3" fontId="0" fillId="0" borderId="15" xfId="0" applyNumberFormat="1" applyBorder="1" applyAlignment="1" applyProtection="1">
      <alignment horizontal="center" vertical="center"/>
      <protection locked="0"/>
    </xf>
    <xf numFmtId="3" fontId="0" fillId="0" borderId="14" xfId="0" applyNumberFormat="1" applyBorder="1" applyAlignment="1" applyProtection="1">
      <alignment horizontal="center" vertical="center"/>
      <protection locked="0"/>
    </xf>
    <xf numFmtId="3" fontId="0" fillId="0" borderId="6" xfId="0" applyNumberFormat="1" applyBorder="1" applyAlignment="1" applyProtection="1">
      <alignment horizontal="center" vertical="center"/>
      <protection locked="0"/>
    </xf>
    <xf numFmtId="3" fontId="0" fillId="9" borderId="9" xfId="0" applyNumberFormat="1" applyFill="1" applyBorder="1" applyAlignment="1" applyProtection="1">
      <alignment horizontal="center" vertical="center"/>
      <protection locked="0"/>
    </xf>
    <xf numFmtId="3" fontId="0" fillId="0" borderId="25" xfId="0" applyNumberFormat="1" applyBorder="1" applyAlignment="1" applyProtection="1">
      <alignment horizontal="center" vertical="center"/>
      <protection locked="0"/>
    </xf>
    <xf numFmtId="3" fontId="0" fillId="0" borderId="21" xfId="0" applyNumberFormat="1" applyBorder="1" applyAlignment="1" applyProtection="1">
      <alignment horizontal="center" vertical="center"/>
      <protection locked="0"/>
    </xf>
    <xf numFmtId="3" fontId="0" fillId="0" borderId="9" xfId="0" applyNumberFormat="1" applyBorder="1" applyAlignment="1" applyProtection="1">
      <alignment horizontal="center" vertical="center"/>
      <protection locked="0"/>
    </xf>
    <xf numFmtId="3" fontId="0" fillId="9" borderId="12" xfId="0" applyNumberFormat="1" applyFill="1" applyBorder="1" applyAlignment="1" applyProtection="1">
      <alignment horizontal="center" vertical="center"/>
      <protection locked="0"/>
    </xf>
    <xf numFmtId="3" fontId="0" fillId="0" borderId="29" xfId="0" applyNumberFormat="1" applyBorder="1" applyAlignment="1" applyProtection="1">
      <alignment horizontal="center" vertical="center"/>
      <protection locked="0"/>
    </xf>
    <xf numFmtId="3" fontId="0" fillId="0" borderId="30" xfId="0" applyNumberFormat="1" applyBorder="1" applyAlignment="1" applyProtection="1">
      <alignment horizontal="center" vertical="center"/>
      <protection locked="0"/>
    </xf>
    <xf numFmtId="3" fontId="0" fillId="0" borderId="12" xfId="0" applyNumberFormat="1" applyBorder="1" applyAlignment="1" applyProtection="1">
      <alignment horizontal="center" vertical="center"/>
      <protection locked="0"/>
    </xf>
    <xf numFmtId="3" fontId="0" fillId="9" borderId="16" xfId="0" applyNumberFormat="1" applyFill="1" applyBorder="1" applyAlignment="1" applyProtection="1">
      <alignment horizontal="center" vertical="center"/>
      <protection locked="0"/>
    </xf>
    <xf numFmtId="3" fontId="0" fillId="0" borderId="26" xfId="0" applyNumberFormat="1" applyBorder="1" applyAlignment="1" applyProtection="1">
      <alignment horizontal="center" vertical="center"/>
      <protection locked="0"/>
    </xf>
    <xf numFmtId="3" fontId="0" fillId="0" borderId="27" xfId="0" applyNumberFormat="1" applyBorder="1" applyAlignment="1" applyProtection="1">
      <alignment horizontal="center" vertical="center"/>
      <protection locked="0"/>
    </xf>
    <xf numFmtId="0" fontId="3" fillId="3" borderId="8" xfId="0" applyFont="1" applyFill="1" applyBorder="1" applyAlignment="1">
      <alignment vertical="center" wrapText="1"/>
    </xf>
    <xf numFmtId="3" fontId="15" fillId="2" borderId="8" xfId="0" applyNumberFormat="1" applyFont="1" applyFill="1" applyBorder="1" applyAlignment="1" applyProtection="1">
      <alignment horizontal="center" vertical="center"/>
      <protection locked="0"/>
    </xf>
    <xf numFmtId="3" fontId="0" fillId="9" borderId="8" xfId="0" applyNumberFormat="1" applyFill="1" applyBorder="1" applyAlignment="1">
      <alignment horizontal="center" vertical="center"/>
    </xf>
    <xf numFmtId="3" fontId="0" fillId="9" borderId="31" xfId="0" applyNumberFormat="1" applyFill="1" applyBorder="1" applyAlignment="1">
      <alignment horizontal="center" vertical="center"/>
    </xf>
    <xf numFmtId="3" fontId="0" fillId="9" borderId="32" xfId="0" applyNumberFormat="1" applyFill="1" applyBorder="1" applyAlignment="1">
      <alignment horizontal="center" vertical="center"/>
    </xf>
    <xf numFmtId="3" fontId="15" fillId="2" borderId="9" xfId="0" applyNumberFormat="1" applyFont="1" applyFill="1" applyBorder="1" applyAlignment="1" applyProtection="1">
      <alignment horizontal="center" vertical="center"/>
      <protection locked="0"/>
    </xf>
    <xf numFmtId="3" fontId="0" fillId="9" borderId="25" xfId="0" applyNumberFormat="1" applyFill="1" applyBorder="1" applyAlignment="1">
      <alignment horizontal="center" vertical="center"/>
    </xf>
    <xf numFmtId="3" fontId="0" fillId="9" borderId="21" xfId="0" applyNumberFormat="1" applyFill="1" applyBorder="1" applyAlignment="1">
      <alignment horizontal="center" vertical="center"/>
    </xf>
    <xf numFmtId="3" fontId="15" fillId="2" borderId="12" xfId="0" applyNumberFormat="1" applyFont="1" applyFill="1" applyBorder="1" applyAlignment="1" applyProtection="1">
      <alignment horizontal="center" vertical="center"/>
      <protection locked="0"/>
    </xf>
    <xf numFmtId="3" fontId="0" fillId="9" borderId="29" xfId="0" applyNumberFormat="1" applyFill="1" applyBorder="1" applyAlignment="1">
      <alignment horizontal="center" vertical="center"/>
    </xf>
    <xf numFmtId="3" fontId="0" fillId="9" borderId="30" xfId="0" applyNumberFormat="1" applyFill="1" applyBorder="1" applyAlignment="1">
      <alignment horizontal="center" vertical="center"/>
    </xf>
    <xf numFmtId="3" fontId="15" fillId="2" borderId="16" xfId="0" applyNumberFormat="1" applyFont="1" applyFill="1" applyBorder="1" applyAlignment="1" applyProtection="1">
      <alignment horizontal="center" vertical="center"/>
      <protection locked="0"/>
    </xf>
    <xf numFmtId="3" fontId="0" fillId="9" borderId="26" xfId="0" applyNumberFormat="1" applyFill="1" applyBorder="1" applyAlignment="1">
      <alignment horizontal="center" vertical="center"/>
    </xf>
    <xf numFmtId="3" fontId="0" fillId="9" borderId="27" xfId="0" applyNumberFormat="1" applyFill="1" applyBorder="1" applyAlignment="1">
      <alignment horizontal="center" vertical="center"/>
    </xf>
    <xf numFmtId="0" fontId="15" fillId="3" borderId="0" xfId="0" applyFont="1" applyFill="1" applyAlignment="1">
      <alignment vertical="center"/>
    </xf>
    <xf numFmtId="179" fontId="39" fillId="3" borderId="0" xfId="0" applyNumberFormat="1" applyFont="1" applyFill="1" applyAlignment="1">
      <alignment horizontal="left" vertical="center" wrapText="1"/>
    </xf>
    <xf numFmtId="179" fontId="39" fillId="3" borderId="13" xfId="0" applyNumberFormat="1" applyFont="1" applyFill="1" applyBorder="1" applyAlignment="1">
      <alignment horizontal="left" vertical="center" wrapText="1"/>
    </xf>
    <xf numFmtId="3" fontId="0" fillId="3" borderId="18" xfId="0" applyNumberFormat="1" applyFill="1" applyBorder="1" applyAlignment="1" applyProtection="1">
      <alignment horizontal="center" vertical="center" wrapText="1"/>
      <protection locked="0"/>
    </xf>
    <xf numFmtId="3" fontId="0" fillId="3" borderId="2" xfId="0" applyNumberFormat="1" applyFill="1" applyBorder="1" applyAlignment="1" applyProtection="1">
      <alignment horizontal="center" vertical="center" wrapText="1"/>
      <protection locked="0"/>
    </xf>
    <xf numFmtId="3" fontId="0" fillId="3" borderId="19" xfId="0" applyNumberFormat="1" applyFill="1" applyBorder="1" applyAlignment="1" applyProtection="1">
      <alignment horizontal="center" vertical="center" wrapText="1"/>
      <protection locked="0"/>
    </xf>
    <xf numFmtId="179" fontId="39" fillId="3" borderId="0" xfId="0" applyNumberFormat="1" applyFont="1" applyFill="1" applyAlignment="1">
      <alignment vertical="center" wrapText="1"/>
    </xf>
    <xf numFmtId="0" fontId="39" fillId="3" borderId="0" xfId="0" applyFont="1" applyFill="1" applyAlignment="1">
      <alignment horizontal="center" vertical="center" wrapText="1"/>
    </xf>
    <xf numFmtId="0" fontId="39" fillId="3" borderId="0" xfId="0" applyFont="1" applyFill="1" applyAlignment="1">
      <alignment vertical="center" wrapText="1"/>
    </xf>
    <xf numFmtId="0" fontId="0" fillId="3" borderId="0" xfId="0" applyFill="1" applyAlignment="1">
      <alignment vertical="center" wrapText="1"/>
    </xf>
    <xf numFmtId="0" fontId="0" fillId="3" borderId="0" xfId="0" applyFill="1" applyAlignment="1">
      <alignment horizontal="center" vertical="center" wrapText="1"/>
    </xf>
    <xf numFmtId="0" fontId="27" fillId="2" borderId="0" xfId="0" applyFont="1" applyFill="1" applyAlignment="1">
      <alignment horizontal="center"/>
    </xf>
    <xf numFmtId="0" fontId="38" fillId="2" borderId="0" xfId="0" applyFont="1" applyFill="1" applyAlignment="1">
      <alignment horizontal="left" vertical="center" wrapText="1"/>
    </xf>
    <xf numFmtId="0" fontId="15" fillId="2" borderId="0" xfId="0" applyFont="1" applyFill="1" applyAlignment="1">
      <alignment horizontal="center" vertical="center" wrapText="1"/>
    </xf>
    <xf numFmtId="0" fontId="38" fillId="2" borderId="0" xfId="0" applyFont="1" applyFill="1" applyAlignment="1">
      <alignment vertical="center" wrapText="1"/>
    </xf>
    <xf numFmtId="0" fontId="38" fillId="2" borderId="0" xfId="0" applyFont="1" applyFill="1" applyAlignment="1">
      <alignment horizontal="center" vertical="center" wrapText="1"/>
    </xf>
    <xf numFmtId="0" fontId="0" fillId="2" borderId="0" xfId="0" applyFill="1" applyAlignment="1">
      <alignment vertical="center" wrapText="1"/>
    </xf>
    <xf numFmtId="0" fontId="15" fillId="2" borderId="0" xfId="0" applyFont="1" applyFill="1" applyAlignment="1">
      <alignment vertical="center"/>
    </xf>
    <xf numFmtId="0" fontId="21" fillId="2" borderId="0" xfId="0" applyFont="1" applyFill="1" applyAlignment="1">
      <alignment vertical="center"/>
    </xf>
    <xf numFmtId="0" fontId="39" fillId="2" borderId="0" xfId="0" applyFont="1" applyFill="1" applyAlignment="1">
      <alignment vertical="center" wrapText="1"/>
    </xf>
    <xf numFmtId="0" fontId="7" fillId="3" borderId="2" xfId="0" applyFont="1" applyFill="1" applyBorder="1" applyAlignment="1">
      <alignment horizontal="right" vertical="center"/>
    </xf>
    <xf numFmtId="0" fontId="51" fillId="3" borderId="0" xfId="0" applyFont="1" applyFill="1"/>
    <xf numFmtId="0" fontId="11" fillId="2" borderId="1" xfId="0" applyFont="1" applyFill="1" applyBorder="1" applyAlignment="1">
      <alignment horizontal="center" vertical="center"/>
    </xf>
    <xf numFmtId="3" fontId="21" fillId="3" borderId="10" xfId="0" applyNumberFormat="1" applyFont="1" applyFill="1" applyBorder="1" applyAlignment="1" applyProtection="1">
      <alignment horizontal="center" vertical="center"/>
      <protection locked="0"/>
    </xf>
    <xf numFmtId="3" fontId="21" fillId="3" borderId="11" xfId="0" applyNumberFormat="1" applyFont="1" applyFill="1" applyBorder="1" applyAlignment="1" applyProtection="1">
      <alignment horizontal="center" vertical="center"/>
      <protection locked="0"/>
    </xf>
    <xf numFmtId="3" fontId="21" fillId="0" borderId="10" xfId="0" applyNumberFormat="1" applyFont="1" applyBorder="1" applyAlignment="1" applyProtection="1">
      <alignment horizontal="center" vertical="center"/>
      <protection locked="0"/>
    </xf>
    <xf numFmtId="0" fontId="3" fillId="3" borderId="0" xfId="0" applyFont="1" applyFill="1" applyAlignment="1" applyProtection="1">
      <alignment vertical="center"/>
      <protection locked="0"/>
    </xf>
    <xf numFmtId="0" fontId="3" fillId="3" borderId="8" xfId="0" applyFont="1" applyFill="1" applyBorder="1" applyAlignment="1">
      <alignment horizontal="center" vertical="center"/>
    </xf>
    <xf numFmtId="3" fontId="3" fillId="9" borderId="8" xfId="0" applyNumberFormat="1" applyFont="1" applyFill="1" applyBorder="1" applyAlignment="1">
      <alignment horizontal="center" vertical="center"/>
    </xf>
    <xf numFmtId="0" fontId="15" fillId="2" borderId="0" xfId="0" applyFont="1" applyFill="1"/>
    <xf numFmtId="0" fontId="15" fillId="3" borderId="0" xfId="0" applyFont="1" applyFill="1"/>
    <xf numFmtId="0" fontId="4" fillId="3" borderId="0" xfId="0" applyFont="1" applyFill="1" applyAlignment="1">
      <alignment horizontal="center" wrapText="1"/>
    </xf>
    <xf numFmtId="0" fontId="52" fillId="3" borderId="2" xfId="0" applyFont="1" applyFill="1" applyBorder="1" applyAlignment="1">
      <alignment horizontal="center" vertical="center"/>
    </xf>
    <xf numFmtId="0" fontId="40" fillId="3" borderId="10" xfId="0" applyFont="1" applyFill="1" applyBorder="1" applyAlignment="1">
      <alignment horizontal="center" vertical="center" wrapText="1"/>
    </xf>
    <xf numFmtId="0" fontId="38" fillId="3" borderId="6" xfId="0" applyFont="1" applyFill="1" applyBorder="1" applyAlignment="1">
      <alignment vertical="center" wrapText="1"/>
    </xf>
    <xf numFmtId="180" fontId="21" fillId="4" borderId="1" xfId="0" applyNumberFormat="1" applyFont="1" applyFill="1" applyBorder="1" applyAlignment="1">
      <alignment horizontal="center" vertical="center"/>
    </xf>
    <xf numFmtId="0" fontId="39" fillId="3" borderId="6"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3" fillId="3" borderId="11" xfId="0" applyFont="1" applyFill="1" applyBorder="1" applyAlignment="1" applyProtection="1">
      <alignment horizontal="center" vertical="center"/>
      <protection locked="0"/>
    </xf>
    <xf numFmtId="180" fontId="3" fillId="6" borderId="11" xfId="0" applyNumberFormat="1" applyFont="1" applyFill="1" applyBorder="1" applyAlignment="1">
      <alignment horizontal="center" vertical="center"/>
    </xf>
    <xf numFmtId="180" fontId="3" fillId="6" borderId="9" xfId="0" applyNumberFormat="1" applyFont="1" applyFill="1" applyBorder="1" applyAlignment="1">
      <alignment horizontal="center" vertical="center"/>
    </xf>
    <xf numFmtId="0" fontId="21" fillId="3" borderId="16" xfId="0" applyFont="1" applyFill="1" applyBorder="1" applyAlignment="1">
      <alignment horizontal="center" vertical="center" wrapText="1"/>
    </xf>
    <xf numFmtId="0" fontId="39" fillId="3" borderId="8" xfId="0" applyFont="1" applyFill="1" applyBorder="1" applyAlignment="1">
      <alignment horizontal="center" vertical="center"/>
    </xf>
    <xf numFmtId="0" fontId="21" fillId="3" borderId="8" xfId="0" applyFont="1" applyFill="1" applyBorder="1" applyAlignment="1">
      <alignment horizontal="center" vertical="center"/>
    </xf>
    <xf numFmtId="0" fontId="21" fillId="3" borderId="9" xfId="0" applyFont="1" applyFill="1" applyBorder="1" applyAlignment="1">
      <alignment horizontal="center" vertical="center"/>
    </xf>
    <xf numFmtId="0" fontId="21" fillId="3" borderId="16" xfId="0" applyFont="1" applyFill="1" applyBorder="1" applyAlignment="1">
      <alignment horizontal="center" vertical="center"/>
    </xf>
    <xf numFmtId="0" fontId="38" fillId="3" borderId="1" xfId="0" applyFont="1" applyFill="1" applyBorder="1" applyAlignment="1">
      <alignment vertical="center" wrapText="1"/>
    </xf>
    <xf numFmtId="180" fontId="21" fillId="9" borderId="1" xfId="0" applyNumberFormat="1" applyFont="1" applyFill="1" applyBorder="1" applyAlignment="1">
      <alignment horizontal="center" vertical="center"/>
    </xf>
    <xf numFmtId="0" fontId="21" fillId="3" borderId="11" xfId="0" applyFont="1" applyFill="1" applyBorder="1" applyAlignment="1">
      <alignment horizontal="center" vertical="center"/>
    </xf>
    <xf numFmtId="0" fontId="3" fillId="9" borderId="11" xfId="0" applyFont="1" applyFill="1" applyBorder="1" applyAlignment="1">
      <alignment horizontal="center" vertical="center"/>
    </xf>
    <xf numFmtId="0" fontId="3" fillId="9" borderId="9" xfId="0" applyFont="1" applyFill="1" applyBorder="1" applyAlignment="1">
      <alignment horizontal="center" vertical="center"/>
    </xf>
    <xf numFmtId="0" fontId="3" fillId="9" borderId="16" xfId="0" applyFont="1" applyFill="1" applyBorder="1" applyAlignment="1">
      <alignment horizontal="center" vertical="center"/>
    </xf>
    <xf numFmtId="0" fontId="21" fillId="2" borderId="0" xfId="0" applyFont="1" applyFill="1" applyAlignment="1">
      <alignment horizontal="center"/>
    </xf>
    <xf numFmtId="0" fontId="34" fillId="3" borderId="0" xfId="0" applyFont="1" applyFill="1" applyAlignment="1">
      <alignment wrapText="1"/>
    </xf>
    <xf numFmtId="0" fontId="34" fillId="2" borderId="0" xfId="0" applyFont="1" applyFill="1" applyAlignment="1">
      <alignment wrapText="1"/>
    </xf>
    <xf numFmtId="0" fontId="26" fillId="3" borderId="0" xfId="50" applyFont="1" applyFill="1" applyAlignment="1">
      <alignment horizontal="center" vertical="center"/>
    </xf>
    <xf numFmtId="0" fontId="26" fillId="3" borderId="0" xfId="50" applyFont="1" applyFill="1"/>
    <xf numFmtId="0" fontId="10" fillId="3" borderId="0" xfId="50" applyFont="1" applyFill="1" applyAlignment="1">
      <alignment horizontal="center" wrapText="1"/>
    </xf>
    <xf numFmtId="0" fontId="11" fillId="3" borderId="0" xfId="50" applyFont="1" applyFill="1" applyAlignment="1">
      <alignment horizontal="center" vertical="center" wrapText="1"/>
    </xf>
    <xf numFmtId="0" fontId="8" fillId="3" borderId="0" xfId="50" applyFont="1" applyFill="1" applyAlignment="1">
      <alignment vertical="center"/>
    </xf>
    <xf numFmtId="0" fontId="27" fillId="3" borderId="0" xfId="50" applyFont="1" applyFill="1" applyAlignment="1">
      <alignment vertical="center"/>
    </xf>
    <xf numFmtId="0" fontId="27" fillId="3" borderId="0" xfId="50" applyFont="1" applyFill="1"/>
    <xf numFmtId="0" fontId="27" fillId="3" borderId="0" xfId="50" applyFont="1" applyFill="1" applyAlignment="1">
      <alignment wrapText="1"/>
    </xf>
    <xf numFmtId="0" fontId="3" fillId="3" borderId="0" xfId="50" applyFont="1" applyFill="1" applyAlignment="1">
      <alignment horizontal="center"/>
    </xf>
    <xf numFmtId="0" fontId="3" fillId="3" borderId="0" xfId="50" applyFont="1" applyFill="1"/>
    <xf numFmtId="0" fontId="27" fillId="2" borderId="0" xfId="50" applyFont="1" applyFill="1"/>
    <xf numFmtId="0" fontId="4" fillId="3" borderId="0" xfId="50" applyFont="1" applyFill="1" applyAlignment="1">
      <alignment horizontal="center" vertical="center" wrapText="1"/>
    </xf>
    <xf numFmtId="0" fontId="4" fillId="3" borderId="0" xfId="50" applyFont="1" applyFill="1" applyAlignment="1">
      <alignment vertical="center" wrapText="1"/>
    </xf>
    <xf numFmtId="0" fontId="4" fillId="3" borderId="3" xfId="50" applyFont="1" applyFill="1" applyBorder="1" applyAlignment="1">
      <alignment horizontal="center" vertical="center"/>
    </xf>
    <xf numFmtId="0" fontId="4" fillId="3" borderId="5" xfId="50" applyFont="1" applyFill="1" applyBorder="1" applyAlignment="1">
      <alignment horizontal="center" vertical="center"/>
    </xf>
    <xf numFmtId="0" fontId="3" fillId="3" borderId="0" xfId="50" applyFont="1" applyFill="1" applyAlignment="1">
      <alignment horizontal="center" vertical="center"/>
    </xf>
    <xf numFmtId="0" fontId="26" fillId="2" borderId="0" xfId="50" applyFont="1" applyFill="1" applyAlignment="1">
      <alignment horizontal="center" vertical="center"/>
    </xf>
    <xf numFmtId="0" fontId="7" fillId="3" borderId="2" xfId="50" applyFont="1" applyFill="1" applyBorder="1" applyAlignment="1">
      <alignment horizontal="center" vertical="center"/>
    </xf>
    <xf numFmtId="0" fontId="7" fillId="3" borderId="2" xfId="50" applyFont="1" applyFill="1" applyBorder="1" applyAlignment="1">
      <alignment vertical="center"/>
    </xf>
    <xf numFmtId="0" fontId="12" fillId="3" borderId="2" xfId="50" applyFont="1" applyFill="1" applyBorder="1" applyAlignment="1">
      <alignment vertical="center"/>
    </xf>
    <xf numFmtId="0" fontId="26" fillId="2" borderId="0" xfId="50" applyFont="1" applyFill="1"/>
    <xf numFmtId="0" fontId="21" fillId="3" borderId="6" xfId="50" applyFont="1" applyFill="1" applyBorder="1" applyAlignment="1">
      <alignment horizontal="center" vertical="center" wrapText="1"/>
    </xf>
    <xf numFmtId="0" fontId="21" fillId="3" borderId="6" xfId="50" applyFont="1" applyFill="1" applyBorder="1" applyAlignment="1">
      <alignment horizontal="center" textRotation="90" wrapText="1"/>
    </xf>
    <xf numFmtId="0" fontId="21" fillId="3" borderId="3" xfId="50" applyFont="1" applyFill="1" applyBorder="1" applyAlignment="1">
      <alignment horizontal="center" vertical="center"/>
    </xf>
    <xf numFmtId="0" fontId="21" fillId="3" borderId="4" xfId="50" applyFont="1" applyFill="1" applyBorder="1" applyAlignment="1">
      <alignment horizontal="center" vertical="center"/>
    </xf>
    <xf numFmtId="0" fontId="21" fillId="3" borderId="14" xfId="50" applyFont="1" applyFill="1" applyBorder="1" applyAlignment="1">
      <alignment horizontal="center" vertical="center" wrapText="1"/>
    </xf>
    <xf numFmtId="0" fontId="21" fillId="3" borderId="15" xfId="50" applyFont="1" applyFill="1" applyBorder="1" applyAlignment="1">
      <alignment horizontal="center" vertical="center" wrapText="1"/>
    </xf>
    <xf numFmtId="0" fontId="21" fillId="3" borderId="1" xfId="50" applyFont="1" applyFill="1" applyBorder="1" applyAlignment="1">
      <alignment horizontal="center" vertical="center" wrapText="1"/>
    </xf>
    <xf numFmtId="0" fontId="21" fillId="3" borderId="7" xfId="50" applyFont="1" applyFill="1" applyBorder="1" applyAlignment="1">
      <alignment horizontal="center" vertical="center" wrapText="1"/>
    </xf>
    <xf numFmtId="0" fontId="21" fillId="3" borderId="7" xfId="50" applyFont="1" applyFill="1" applyBorder="1" applyAlignment="1">
      <alignment horizontal="center" textRotation="90" wrapText="1"/>
    </xf>
    <xf numFmtId="0" fontId="3" fillId="3" borderId="7" xfId="50" applyFont="1" applyFill="1" applyBorder="1" applyAlignment="1">
      <alignment horizontal="center" textRotation="90" wrapText="1"/>
    </xf>
    <xf numFmtId="0" fontId="3" fillId="3" borderId="10" xfId="50" applyFont="1" applyFill="1" applyBorder="1" applyAlignment="1">
      <alignment horizontal="center" textRotation="90" wrapText="1"/>
    </xf>
    <xf numFmtId="0" fontId="3" fillId="3" borderId="1" xfId="50" applyFont="1" applyFill="1" applyBorder="1" applyAlignment="1">
      <alignment horizontal="center" textRotation="90" wrapText="1"/>
    </xf>
    <xf numFmtId="0" fontId="10" fillId="2" borderId="0" xfId="50" applyFont="1" applyFill="1" applyAlignment="1">
      <alignment horizontal="center" wrapText="1"/>
    </xf>
    <xf numFmtId="0" fontId="3" fillId="3" borderId="0" xfId="50" applyFont="1" applyFill="1" applyAlignment="1">
      <alignment horizontal="center" wrapText="1"/>
    </xf>
    <xf numFmtId="0" fontId="12" fillId="3" borderId="1" xfId="50" applyFont="1" applyFill="1" applyBorder="1" applyAlignment="1">
      <alignment horizontal="center" vertical="center" wrapText="1"/>
    </xf>
    <xf numFmtId="0" fontId="11" fillId="2" borderId="0" xfId="50" applyFont="1" applyFill="1" applyAlignment="1">
      <alignment horizontal="center" vertical="center" wrapText="1"/>
    </xf>
    <xf numFmtId="0" fontId="12" fillId="3" borderId="0" xfId="50" applyFont="1" applyFill="1" applyAlignment="1">
      <alignment horizontal="center" vertical="center" wrapText="1"/>
    </xf>
    <xf numFmtId="0" fontId="21" fillId="3" borderId="1" xfId="50" applyFont="1" applyFill="1" applyBorder="1" applyAlignment="1">
      <alignment horizontal="center" vertical="center"/>
    </xf>
    <xf numFmtId="0" fontId="21" fillId="4" borderId="1" xfId="50" applyFont="1" applyFill="1" applyBorder="1" applyAlignment="1">
      <alignment horizontal="center" vertical="center"/>
    </xf>
    <xf numFmtId="0" fontId="21" fillId="2" borderId="0" xfId="50" applyFont="1" applyFill="1" applyAlignment="1">
      <alignment horizontal="center" vertical="center"/>
    </xf>
    <xf numFmtId="0" fontId="21" fillId="3" borderId="0" xfId="50" applyFont="1" applyFill="1" applyAlignment="1">
      <alignment horizontal="center" vertical="center"/>
    </xf>
    <xf numFmtId="0" fontId="3" fillId="3" borderId="9" xfId="50" applyFont="1" applyFill="1" applyBorder="1" applyAlignment="1">
      <alignment horizontal="center" vertical="center"/>
    </xf>
    <xf numFmtId="0" fontId="3" fillId="3" borderId="9" xfId="50" applyFont="1" applyFill="1" applyBorder="1" applyAlignment="1">
      <alignment vertical="center" wrapText="1"/>
    </xf>
    <xf numFmtId="0" fontId="21" fillId="3" borderId="9" xfId="50" applyFont="1" applyFill="1" applyBorder="1" applyAlignment="1">
      <alignment horizontal="center" vertical="center"/>
    </xf>
    <xf numFmtId="0" fontId="3" fillId="3" borderId="9" xfId="50" applyFont="1" applyFill="1" applyBorder="1" applyAlignment="1" applyProtection="1">
      <alignment horizontal="center" vertical="center"/>
      <protection locked="0"/>
    </xf>
    <xf numFmtId="180" fontId="3" fillId="6" borderId="9" xfId="50" applyNumberFormat="1" applyFont="1" applyFill="1" applyBorder="1" applyAlignment="1">
      <alignment horizontal="center" vertical="center"/>
    </xf>
    <xf numFmtId="0" fontId="3" fillId="0" borderId="9" xfId="50" applyFont="1" applyBorder="1" applyAlignment="1" applyProtection="1">
      <alignment horizontal="center" vertical="center"/>
      <protection locked="0"/>
    </xf>
    <xf numFmtId="180" fontId="3" fillId="0" borderId="9" xfId="50" applyNumberFormat="1" applyFont="1" applyBorder="1" applyAlignment="1" applyProtection="1">
      <alignment horizontal="center" vertical="center"/>
      <protection locked="0"/>
    </xf>
    <xf numFmtId="0" fontId="3" fillId="3" borderId="16" xfId="50" applyFont="1" applyFill="1" applyBorder="1" applyAlignment="1">
      <alignment horizontal="center" vertical="center"/>
    </xf>
    <xf numFmtId="0" fontId="3" fillId="3" borderId="16" xfId="50" applyFont="1" applyFill="1" applyBorder="1" applyAlignment="1">
      <alignment vertical="center" wrapText="1"/>
    </xf>
    <xf numFmtId="0" fontId="21" fillId="3" borderId="16" xfId="50" applyFont="1" applyFill="1" applyBorder="1" applyAlignment="1">
      <alignment horizontal="center" vertical="center"/>
    </xf>
    <xf numFmtId="0" fontId="3" fillId="3" borderId="16" xfId="50" applyFont="1" applyFill="1" applyBorder="1" applyAlignment="1" applyProtection="1">
      <alignment horizontal="center" vertical="center"/>
      <protection locked="0"/>
    </xf>
    <xf numFmtId="0" fontId="21" fillId="3" borderId="1" xfId="50" applyFont="1" applyFill="1" applyBorder="1" applyAlignment="1">
      <alignment horizontal="left" vertical="center" wrapText="1"/>
    </xf>
    <xf numFmtId="0" fontId="21" fillId="9" borderId="1" xfId="50" applyFont="1" applyFill="1" applyBorder="1" applyAlignment="1">
      <alignment horizontal="center" vertical="center"/>
    </xf>
    <xf numFmtId="0" fontId="3" fillId="9" borderId="9" xfId="50" applyFont="1" applyFill="1" applyBorder="1" applyAlignment="1">
      <alignment horizontal="center" vertical="center"/>
    </xf>
    <xf numFmtId="180" fontId="3" fillId="0" borderId="16" xfId="50" applyNumberFormat="1" applyFont="1" applyBorder="1" applyAlignment="1" applyProtection="1">
      <alignment horizontal="center" vertical="center"/>
      <protection locked="0"/>
    </xf>
    <xf numFmtId="0" fontId="3" fillId="9" borderId="16" xfId="50" applyFont="1" applyFill="1" applyBorder="1" applyAlignment="1">
      <alignment horizontal="center" vertical="center"/>
    </xf>
    <xf numFmtId="0" fontId="3" fillId="2" borderId="0" xfId="50" applyFont="1" applyFill="1" applyAlignment="1">
      <alignment horizontal="center"/>
    </xf>
    <xf numFmtId="0" fontId="27" fillId="2" borderId="0" xfId="50" applyFont="1" applyFill="1" applyAlignment="1">
      <alignment wrapText="1"/>
    </xf>
    <xf numFmtId="0" fontId="53" fillId="3" borderId="0" xfId="0" applyFont="1" applyFill="1"/>
    <xf numFmtId="0" fontId="5" fillId="3" borderId="0" xfId="0" applyFont="1" applyFill="1" applyAlignment="1">
      <alignment horizontal="center" vertical="center"/>
    </xf>
    <xf numFmtId="0" fontId="5" fillId="3" borderId="13" xfId="0" applyFont="1" applyFill="1" applyBorder="1" applyAlignment="1">
      <alignment horizontal="center" vertical="center"/>
    </xf>
    <xf numFmtId="0" fontId="12" fillId="3" borderId="2" xfId="0" applyFont="1" applyFill="1" applyBorder="1" applyAlignment="1">
      <alignment horizontal="right"/>
    </xf>
    <xf numFmtId="0" fontId="38" fillId="3" borderId="3" xfId="0" applyFont="1" applyFill="1" applyBorder="1" applyAlignment="1">
      <alignment horizontal="center" vertical="center"/>
    </xf>
    <xf numFmtId="0" fontId="38" fillId="3" borderId="4" xfId="0" applyFont="1" applyFill="1" applyBorder="1" applyAlignment="1">
      <alignment horizontal="center" vertical="center"/>
    </xf>
    <xf numFmtId="0" fontId="45" fillId="3" borderId="4" xfId="0" applyFont="1" applyFill="1" applyBorder="1" applyAlignment="1">
      <alignment horizontal="center" vertical="center"/>
    </xf>
    <xf numFmtId="0" fontId="45" fillId="3" borderId="5" xfId="0" applyFont="1" applyFill="1" applyBorder="1" applyAlignment="1">
      <alignment horizontal="center" vertical="center"/>
    </xf>
    <xf numFmtId="0" fontId="3" fillId="3" borderId="6" xfId="0" applyFont="1" applyFill="1" applyBorder="1" applyAlignment="1">
      <alignment vertical="center"/>
    </xf>
    <xf numFmtId="3" fontId="21" fillId="3" borderId="11" xfId="0" applyNumberFormat="1" applyFont="1" applyFill="1" applyBorder="1" applyAlignment="1">
      <alignment horizontal="center" vertical="center"/>
    </xf>
    <xf numFmtId="0" fontId="3" fillId="3" borderId="10" xfId="0" applyFont="1" applyFill="1" applyBorder="1" applyAlignment="1">
      <alignment horizontal="center" vertical="center"/>
    </xf>
    <xf numFmtId="0" fontId="3" fillId="3" borderId="10" xfId="0" applyFont="1" applyFill="1" applyBorder="1" applyAlignment="1">
      <alignment vertical="center" wrapText="1"/>
    </xf>
    <xf numFmtId="0" fontId="21" fillId="3" borderId="20" xfId="0" applyFont="1" applyFill="1" applyBorder="1" applyAlignment="1">
      <alignment horizontal="center" vertical="center"/>
    </xf>
    <xf numFmtId="0" fontId="21" fillId="3" borderId="20" xfId="0" applyFont="1" applyFill="1" applyBorder="1" applyAlignment="1">
      <alignment vertical="center"/>
    </xf>
    <xf numFmtId="3" fontId="3" fillId="3" borderId="18" xfId="0" applyNumberFormat="1" applyFont="1" applyFill="1" applyBorder="1" applyAlignment="1" applyProtection="1">
      <alignment horizontal="center" vertical="center"/>
      <protection locked="0"/>
    </xf>
    <xf numFmtId="0" fontId="21" fillId="3" borderId="1" xfId="0" applyFont="1" applyFill="1" applyBorder="1" applyAlignment="1">
      <alignment vertical="center"/>
    </xf>
    <xf numFmtId="3" fontId="21" fillId="6" borderId="1" xfId="0" applyNumberFormat="1" applyFont="1" applyFill="1" applyBorder="1" applyAlignment="1">
      <alignment horizontal="center" vertical="center"/>
    </xf>
    <xf numFmtId="3" fontId="3" fillId="6" borderId="16" xfId="0" applyNumberFormat="1" applyFont="1" applyFill="1" applyBorder="1" applyAlignment="1">
      <alignment horizontal="center" vertical="center"/>
    </xf>
    <xf numFmtId="0" fontId="12" fillId="2" borderId="0" xfId="0" applyFont="1" applyFill="1" applyAlignment="1">
      <alignment horizontal="center"/>
    </xf>
    <xf numFmtId="0" fontId="53" fillId="2" borderId="0" xfId="0" applyFont="1" applyFill="1"/>
    <xf numFmtId="0" fontId="4" fillId="3" borderId="1" xfId="0" applyFont="1" applyFill="1" applyBorder="1" applyAlignment="1">
      <alignment horizontal="center" vertical="center" wrapText="1"/>
    </xf>
    <xf numFmtId="3" fontId="10" fillId="3" borderId="9" xfId="0" applyNumberFormat="1" applyFont="1" applyFill="1" applyBorder="1" applyAlignment="1">
      <alignment horizontal="center" vertical="center"/>
    </xf>
    <xf numFmtId="3" fontId="10" fillId="3" borderId="11" xfId="0" applyNumberFormat="1" applyFont="1" applyFill="1" applyBorder="1" applyAlignment="1" applyProtection="1">
      <alignment horizontal="center" vertical="center" wrapText="1"/>
      <protection locked="0"/>
    </xf>
    <xf numFmtId="3" fontId="10" fillId="6" borderId="8" xfId="0" applyNumberFormat="1" applyFont="1" applyFill="1" applyBorder="1" applyAlignment="1">
      <alignment horizontal="center" vertical="center"/>
    </xf>
    <xf numFmtId="3" fontId="2" fillId="0" borderId="16" xfId="0" applyNumberFormat="1" applyFont="1" applyBorder="1" applyAlignment="1">
      <alignment horizontal="center" vertical="center"/>
    </xf>
    <xf numFmtId="0" fontId="18" fillId="3" borderId="0" xfId="0" applyFont="1" applyFill="1" applyAlignment="1">
      <alignment horizontal="center" vertical="center"/>
    </xf>
    <xf numFmtId="0" fontId="18" fillId="3" borderId="0" xfId="0" applyFont="1" applyFill="1" applyAlignment="1">
      <alignment horizontal="center" wrapText="1"/>
    </xf>
    <xf numFmtId="0" fontId="30" fillId="3" borderId="0" xfId="0" applyFont="1" applyFill="1" applyAlignment="1">
      <alignment horizontal="center" vertical="center" wrapText="1"/>
    </xf>
    <xf numFmtId="0" fontId="18" fillId="3" borderId="0" xfId="0" applyFont="1" applyFill="1" applyAlignment="1">
      <alignment vertical="center"/>
    </xf>
    <xf numFmtId="0" fontId="18" fillId="3" borderId="0" xfId="0" applyFont="1" applyFill="1" applyAlignment="1">
      <alignment horizontal="center"/>
    </xf>
    <xf numFmtId="0" fontId="18" fillId="3" borderId="0" xfId="0" applyFont="1" applyFill="1" applyAlignment="1">
      <alignment wrapText="1"/>
    </xf>
    <xf numFmtId="0" fontId="13" fillId="3" borderId="0" xfId="0" applyFont="1" applyFill="1" applyAlignment="1">
      <alignment horizontal="center"/>
    </xf>
    <xf numFmtId="0" fontId="18" fillId="3" borderId="0" xfId="0" applyFont="1" applyFill="1"/>
    <xf numFmtId="0" fontId="18" fillId="2" borderId="0" xfId="0" applyFont="1" applyFill="1"/>
    <xf numFmtId="0" fontId="18" fillId="2" borderId="0" xfId="0" applyFont="1" applyFill="1" applyAlignment="1">
      <alignment horizontal="center" vertical="center"/>
    </xf>
    <xf numFmtId="0" fontId="13" fillId="3" borderId="2" xfId="0" applyFont="1" applyFill="1" applyBorder="1"/>
    <xf numFmtId="0" fontId="30" fillId="3" borderId="2" xfId="0" applyFont="1" applyFill="1" applyBorder="1"/>
    <xf numFmtId="0" fontId="22" fillId="3" borderId="3" xfId="0" applyFont="1" applyFill="1" applyBorder="1" applyAlignment="1">
      <alignment horizontal="center" vertical="center" wrapText="1"/>
    </xf>
    <xf numFmtId="0" fontId="22" fillId="3" borderId="4" xfId="0" applyFont="1" applyFill="1" applyBorder="1" applyAlignment="1">
      <alignment horizontal="center" vertical="center" wrapText="1"/>
    </xf>
    <xf numFmtId="0" fontId="21" fillId="3" borderId="0" xfId="0" applyFont="1" applyFill="1" applyAlignment="1">
      <alignment horizontal="center" vertical="center" wrapText="1"/>
    </xf>
    <xf numFmtId="0" fontId="18" fillId="2" borderId="0" xfId="0" applyFont="1" applyFill="1" applyAlignment="1">
      <alignment horizontal="center" wrapText="1"/>
    </xf>
    <xf numFmtId="0" fontId="12" fillId="3" borderId="1" xfId="0" applyFont="1" applyFill="1" applyBorder="1" applyAlignment="1">
      <alignment horizontal="center" vertical="center" wrapText="1"/>
    </xf>
    <xf numFmtId="0" fontId="22" fillId="3" borderId="0" xfId="0" applyFont="1" applyFill="1" applyAlignment="1">
      <alignment horizontal="center" vertical="center" wrapText="1"/>
    </xf>
    <xf numFmtId="0" fontId="30" fillId="2" borderId="0" xfId="0" applyFont="1" applyFill="1" applyAlignment="1">
      <alignment horizontal="center" vertical="center" wrapText="1"/>
    </xf>
    <xf numFmtId="0" fontId="3" fillId="3" borderId="10" xfId="0" applyFont="1" applyFill="1" applyBorder="1" applyAlignment="1">
      <alignment horizontal="center" vertical="center" wrapText="1"/>
    </xf>
    <xf numFmtId="3" fontId="3" fillId="6" borderId="11" xfId="0" applyNumberFormat="1" applyFont="1" applyFill="1" applyBorder="1" applyAlignment="1" applyProtection="1">
      <alignment horizontal="center" vertical="center"/>
      <protection locked="0"/>
    </xf>
    <xf numFmtId="0" fontId="21" fillId="3" borderId="10" xfId="0" applyFont="1" applyFill="1" applyBorder="1" applyAlignment="1">
      <alignment horizontal="center" vertical="center"/>
    </xf>
    <xf numFmtId="0" fontId="21" fillId="3" borderId="10" xfId="0" applyFont="1" applyFill="1" applyBorder="1" applyAlignment="1">
      <alignment vertical="center" wrapText="1"/>
    </xf>
    <xf numFmtId="0" fontId="18" fillId="2" borderId="0" xfId="0" applyFont="1" applyFill="1" applyAlignment="1">
      <alignment vertical="center"/>
    </xf>
    <xf numFmtId="0" fontId="12" fillId="3" borderId="0" xfId="0" applyFont="1" applyFill="1"/>
    <xf numFmtId="0" fontId="3" fillId="3" borderId="0" xfId="0" applyFont="1" applyFill="1" applyAlignment="1">
      <alignment horizontal="center" vertical="center" wrapText="1"/>
    </xf>
    <xf numFmtId="0" fontId="18" fillId="3" borderId="0" xfId="0" applyFont="1" applyFill="1" applyAlignment="1">
      <alignment horizontal="center" vertical="center" wrapText="1"/>
    </xf>
    <xf numFmtId="0" fontId="13" fillId="3" borderId="0" xfId="0" applyFont="1" applyFill="1" applyAlignment="1">
      <alignment horizontal="center" vertical="center"/>
    </xf>
    <xf numFmtId="0" fontId="0" fillId="0" borderId="0" xfId="0" applyAlignment="1">
      <alignment vertical="center"/>
    </xf>
    <xf numFmtId="0" fontId="0" fillId="0" borderId="0" xfId="0" applyAlignment="1">
      <alignment wrapText="1"/>
    </xf>
    <xf numFmtId="0" fontId="54" fillId="2" borderId="0" xfId="0" applyFont="1" applyFill="1"/>
    <xf numFmtId="0" fontId="4" fillId="0" borderId="0" xfId="0" applyFont="1" applyAlignment="1">
      <alignment horizontal="center"/>
    </xf>
    <xf numFmtId="0" fontId="0" fillId="0" borderId="0" xfId="0" applyAlignment="1">
      <alignment horizontal="left"/>
    </xf>
    <xf numFmtId="0" fontId="30" fillId="0" borderId="2" xfId="0" applyFont="1" applyBorder="1" applyAlignment="1">
      <alignment horizontal="right" vertical="center"/>
    </xf>
    <xf numFmtId="0" fontId="12" fillId="0" borderId="0" xfId="0" applyFont="1" applyAlignment="1">
      <alignment vertical="center"/>
    </xf>
    <xf numFmtId="0" fontId="38" fillId="0" borderId="3" xfId="0" applyFont="1" applyBorder="1" applyAlignment="1">
      <alignment horizontal="center" vertical="center"/>
    </xf>
    <xf numFmtId="0" fontId="38" fillId="0" borderId="4" xfId="0" applyFont="1" applyBorder="1" applyAlignment="1">
      <alignment horizontal="center" vertical="center"/>
    </xf>
    <xf numFmtId="0" fontId="38" fillId="0" borderId="5" xfId="0" applyFont="1" applyBorder="1" applyAlignment="1">
      <alignment horizontal="center" vertical="center"/>
    </xf>
    <xf numFmtId="0" fontId="38" fillId="0" borderId="3"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1" xfId="0" applyFont="1" applyBorder="1" applyAlignment="1">
      <alignment horizontal="center" vertical="center" wrapText="1"/>
    </xf>
    <xf numFmtId="0" fontId="39" fillId="0" borderId="6" xfId="0" applyFont="1" applyBorder="1" applyAlignment="1">
      <alignment horizontal="center" textRotation="90" wrapText="1"/>
    </xf>
    <xf numFmtId="0" fontId="45" fillId="0" borderId="14" xfId="0" applyFont="1" applyBorder="1" applyAlignment="1">
      <alignment horizontal="center" vertical="center" wrapText="1"/>
    </xf>
    <xf numFmtId="0" fontId="45" fillId="0" borderId="15" xfId="0" applyFont="1" applyBorder="1" applyAlignment="1">
      <alignment horizontal="center" vertical="center" wrapText="1"/>
    </xf>
    <xf numFmtId="0" fontId="45" fillId="0" borderId="17" xfId="0" applyFont="1" applyBorder="1" applyAlignment="1">
      <alignment horizontal="center" vertical="center" wrapText="1"/>
    </xf>
    <xf numFmtId="0" fontId="39" fillId="0" borderId="7" xfId="0" applyFont="1" applyBorder="1" applyAlignment="1">
      <alignment horizontal="center" textRotation="90" wrapText="1"/>
    </xf>
    <xf numFmtId="0" fontId="39" fillId="0" borderId="6" xfId="0" applyFont="1" applyBorder="1" applyAlignment="1">
      <alignment horizontal="center" textRotation="90"/>
    </xf>
    <xf numFmtId="0" fontId="54" fillId="2" borderId="0" xfId="0" applyFont="1" applyFill="1" applyAlignment="1">
      <alignment vertical="center"/>
    </xf>
    <xf numFmtId="180" fontId="38" fillId="2" borderId="22" xfId="0" applyNumberFormat="1" applyFont="1" applyFill="1" applyBorder="1" applyAlignment="1">
      <alignment horizontal="center" vertical="center"/>
    </xf>
    <xf numFmtId="180" fontId="38" fillId="2" borderId="0" xfId="0" applyNumberFormat="1" applyFont="1" applyFill="1" applyAlignment="1">
      <alignment horizontal="center" vertical="center"/>
    </xf>
    <xf numFmtId="180" fontId="55" fillId="2" borderId="0" xfId="0" applyNumberFormat="1" applyFont="1" applyFill="1" applyAlignment="1">
      <alignment horizontal="center" vertical="center"/>
    </xf>
    <xf numFmtId="0" fontId="39" fillId="0" borderId="11" xfId="0" applyFont="1" applyBorder="1" applyAlignment="1">
      <alignment horizontal="center" vertical="center"/>
    </xf>
    <xf numFmtId="0" fontId="39" fillId="0" borderId="11" xfId="0" applyFont="1" applyBorder="1" applyAlignment="1">
      <alignment vertical="center" wrapText="1"/>
    </xf>
    <xf numFmtId="3" fontId="38" fillId="2" borderId="11" xfId="49" applyNumberFormat="1" applyFont="1" applyFill="1" applyBorder="1" applyAlignment="1" applyProtection="1">
      <alignment horizontal="center" vertical="center"/>
    </xf>
    <xf numFmtId="3" fontId="39" fillId="0" borderId="11" xfId="49" applyNumberFormat="1" applyFont="1" applyBorder="1" applyAlignment="1" applyProtection="1">
      <alignment horizontal="center" vertical="center"/>
      <protection locked="0"/>
    </xf>
    <xf numFmtId="0" fontId="39" fillId="0" borderId="9" xfId="0" applyFont="1" applyBorder="1" applyAlignment="1">
      <alignment vertical="center" wrapText="1"/>
    </xf>
    <xf numFmtId="0" fontId="39" fillId="0" borderId="12" xfId="0" applyFont="1" applyBorder="1" applyAlignment="1">
      <alignment vertical="center" wrapText="1"/>
    </xf>
    <xf numFmtId="3" fontId="39" fillId="0" borderId="11" xfId="49" applyNumberFormat="1" applyFont="1" applyFill="1" applyBorder="1" applyAlignment="1" applyProtection="1">
      <alignment horizontal="center" vertical="center"/>
      <protection locked="0"/>
    </xf>
    <xf numFmtId="3" fontId="39" fillId="6" borderId="1" xfId="0" applyNumberFormat="1" applyFont="1" applyFill="1" applyBorder="1" applyAlignment="1">
      <alignment horizontal="center" vertical="center"/>
    </xf>
    <xf numFmtId="0" fontId="0" fillId="2" borderId="0" xfId="0" applyFill="1" applyAlignment="1">
      <alignment horizontal="center" vertical="center"/>
    </xf>
    <xf numFmtId="0" fontId="39" fillId="0" borderId="16" xfId="0" applyFont="1" applyBorder="1" applyAlignment="1">
      <alignment horizontal="center" vertical="center"/>
    </xf>
    <xf numFmtId="0" fontId="39" fillId="0" borderId="16" xfId="0" applyFont="1" applyBorder="1" applyAlignment="1">
      <alignment vertical="center" wrapText="1"/>
    </xf>
    <xf numFmtId="3" fontId="38" fillId="2" borderId="16" xfId="49" applyNumberFormat="1" applyFont="1" applyFill="1" applyBorder="1" applyAlignment="1" applyProtection="1">
      <alignment horizontal="center" vertical="center"/>
    </xf>
    <xf numFmtId="3" fontId="39" fillId="0" borderId="16" xfId="49" applyNumberFormat="1" applyFont="1" applyBorder="1" applyAlignment="1" applyProtection="1">
      <alignment horizontal="center" vertical="center"/>
      <protection locked="0"/>
    </xf>
    <xf numFmtId="3" fontId="39" fillId="6" borderId="16" xfId="0" applyNumberFormat="1" applyFont="1" applyFill="1" applyBorder="1" applyAlignment="1">
      <alignment horizontal="center" vertical="center"/>
    </xf>
    <xf numFmtId="0" fontId="39" fillId="0" borderId="0" xfId="0" applyFont="1"/>
    <xf numFmtId="0" fontId="39" fillId="0" borderId="0" xfId="0" applyFont="1" applyAlignment="1">
      <alignment wrapText="1"/>
    </xf>
    <xf numFmtId="0" fontId="39" fillId="0" borderId="0" xfId="0" applyFont="1" applyAlignment="1">
      <alignment horizontal="center"/>
    </xf>
    <xf numFmtId="0" fontId="38" fillId="0" borderId="0" xfId="0" applyFont="1" applyAlignment="1">
      <alignment horizontal="center" vertical="center"/>
    </xf>
    <xf numFmtId="0" fontId="38" fillId="2" borderId="0" xfId="0" applyFont="1" applyFill="1" applyAlignment="1">
      <alignment horizontal="center" vertical="center"/>
    </xf>
    <xf numFmtId="0" fontId="38" fillId="0" borderId="0" xfId="0" applyFont="1"/>
    <xf numFmtId="0" fontId="38" fillId="0" borderId="0" xfId="0" applyFont="1" applyAlignment="1">
      <alignment vertical="center"/>
    </xf>
    <xf numFmtId="0" fontId="15" fillId="0" borderId="0" xfId="0" applyFont="1"/>
    <xf numFmtId="0" fontId="4" fillId="0" borderId="0" xfId="0" applyFont="1" applyAlignment="1">
      <alignment horizontal="center" vertical="center" wrapText="1"/>
    </xf>
    <xf numFmtId="0" fontId="56" fillId="0" borderId="0" xfId="0" applyFont="1" applyAlignment="1">
      <alignment horizontal="center" vertical="center" wrapText="1"/>
    </xf>
    <xf numFmtId="0" fontId="57" fillId="0" borderId="0" xfId="0" applyFont="1" applyAlignment="1">
      <alignment horizontal="center" vertical="center" wrapText="1"/>
    </xf>
    <xf numFmtId="0" fontId="58" fillId="0" borderId="0" xfId="0" applyFont="1"/>
    <xf numFmtId="0" fontId="58" fillId="0" borderId="0" xfId="0" applyFont="1" applyAlignment="1">
      <alignment horizontal="left" vertical="center" wrapText="1"/>
    </xf>
    <xf numFmtId="181" fontId="58" fillId="0" borderId="0" xfId="1" applyNumberFormat="1" applyFont="1" applyAlignment="1" applyProtection="1">
      <alignment horizontal="left" vertical="center" wrapText="1"/>
    </xf>
    <xf numFmtId="0" fontId="4" fillId="0" borderId="0" xfId="0" applyFont="1" applyAlignment="1">
      <alignment horizontal="center" vertical="top" wrapText="1"/>
    </xf>
    <xf numFmtId="0" fontId="56" fillId="0" borderId="0" xfId="0" applyFont="1" applyAlignment="1">
      <alignment horizontal="center" vertical="top" wrapText="1"/>
    </xf>
    <xf numFmtId="0" fontId="17" fillId="0" borderId="6" xfId="0" applyFont="1" applyBorder="1" applyAlignment="1">
      <alignment horizontal="center" vertical="center" wrapText="1"/>
    </xf>
    <xf numFmtId="181" fontId="17" fillId="0" borderId="6" xfId="1" applyNumberFormat="1" applyFont="1" applyBorder="1" applyAlignment="1" applyProtection="1">
      <alignment horizontal="center" vertical="center" wrapText="1"/>
    </xf>
    <xf numFmtId="0" fontId="17" fillId="0" borderId="1" xfId="0" applyFont="1" applyBorder="1" applyAlignment="1">
      <alignment horizontal="center" vertical="center" wrapText="1"/>
    </xf>
    <xf numFmtId="0" fontId="17" fillId="0" borderId="10" xfId="0" applyFont="1" applyBorder="1" applyAlignment="1">
      <alignment horizontal="center" vertical="center" wrapText="1"/>
    </xf>
    <xf numFmtId="181" fontId="17" fillId="0" borderId="10" xfId="1" applyNumberFormat="1" applyFont="1" applyBorder="1" applyAlignment="1" applyProtection="1">
      <alignment horizontal="center" vertical="center" wrapText="1"/>
    </xf>
    <xf numFmtId="0" fontId="17" fillId="0" borderId="7" xfId="0" applyFont="1" applyBorder="1" applyAlignment="1">
      <alignment horizontal="center" vertical="center" wrapText="1"/>
    </xf>
    <xf numFmtId="181" fontId="17" fillId="0" borderId="7" xfId="1" applyNumberFormat="1" applyFont="1" applyBorder="1" applyAlignment="1" applyProtection="1">
      <alignment horizontal="center" vertical="center" wrapText="1"/>
    </xf>
    <xf numFmtId="0" fontId="20" fillId="0" borderId="1"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8" xfId="0" applyFont="1" applyBorder="1" applyAlignment="1">
      <alignment horizontal="left" vertical="center" wrapText="1"/>
    </xf>
    <xf numFmtId="181" fontId="19" fillId="8" borderId="8" xfId="1" applyNumberFormat="1" applyFont="1" applyFill="1" applyBorder="1" applyAlignment="1" applyProtection="1">
      <alignment horizontal="right" vertical="center" wrapText="1"/>
    </xf>
    <xf numFmtId="0" fontId="17" fillId="0" borderId="9" xfId="0" applyFont="1" applyBorder="1" applyAlignment="1">
      <alignment horizontal="center" vertical="center" wrapText="1"/>
    </xf>
    <xf numFmtId="0" fontId="17" fillId="0" borderId="9" xfId="0" applyFont="1" applyBorder="1" applyAlignment="1">
      <alignment horizontal="left" vertical="center" wrapText="1"/>
    </xf>
    <xf numFmtId="181" fontId="17" fillId="8" borderId="9" xfId="1" applyNumberFormat="1" applyFont="1" applyFill="1" applyBorder="1" applyAlignment="1" applyProtection="1">
      <alignment horizontal="right" vertical="center" wrapText="1"/>
    </xf>
    <xf numFmtId="0" fontId="59" fillId="0" borderId="9" xfId="0" applyFont="1" applyBorder="1" applyAlignment="1">
      <alignment horizontal="center" vertical="center" wrapText="1"/>
    </xf>
    <xf numFmtId="0" fontId="59" fillId="0" borderId="9" xfId="0" applyFont="1" applyBorder="1" applyAlignment="1">
      <alignment horizontal="left" vertical="center" wrapText="1"/>
    </xf>
    <xf numFmtId="3" fontId="17" fillId="4" borderId="9" xfId="1" applyNumberFormat="1" applyFont="1" applyFill="1" applyBorder="1" applyAlignment="1" applyProtection="1">
      <alignment horizontal="center" vertical="center" wrapText="1"/>
    </xf>
    <xf numFmtId="0" fontId="20" fillId="0" borderId="9" xfId="0" applyFont="1" applyBorder="1" applyAlignment="1">
      <alignment horizontal="center" vertical="center" wrapText="1"/>
    </xf>
    <xf numFmtId="0" fontId="20" fillId="0" borderId="9" xfId="0" applyFont="1" applyBorder="1" applyAlignment="1">
      <alignment horizontal="left" vertical="center" wrapText="1" indent="1"/>
    </xf>
    <xf numFmtId="3" fontId="19" fillId="0" borderId="9" xfId="1" applyNumberFormat="1" applyFont="1" applyBorder="1" applyAlignment="1" applyProtection="1">
      <alignment horizontal="center" vertical="center" wrapText="1"/>
    </xf>
    <xf numFmtId="0" fontId="59" fillId="0" borderId="9" xfId="0" applyFont="1" applyBorder="1" applyAlignment="1">
      <alignment vertical="center" wrapText="1"/>
    </xf>
    <xf numFmtId="0" fontId="20" fillId="0" borderId="9" xfId="0" applyFont="1" applyBorder="1" applyAlignment="1">
      <alignment horizontal="left" vertical="center" wrapText="1" indent="2"/>
    </xf>
    <xf numFmtId="3" fontId="17" fillId="8" borderId="9" xfId="1" applyNumberFormat="1" applyFont="1" applyFill="1" applyBorder="1" applyAlignment="1" applyProtection="1">
      <alignment horizontal="center" vertical="center" wrapText="1"/>
    </xf>
    <xf numFmtId="3" fontId="17" fillId="2" borderId="9" xfId="1" applyNumberFormat="1" applyFont="1" applyFill="1" applyBorder="1" applyAlignment="1" applyProtection="1">
      <alignment horizontal="center" vertical="center" wrapText="1"/>
    </xf>
    <xf numFmtId="3" fontId="17" fillId="0" borderId="9" xfId="1" applyNumberFormat="1" applyFont="1" applyBorder="1" applyAlignment="1" applyProtection="1">
      <alignment horizontal="center" vertical="center" wrapText="1"/>
    </xf>
    <xf numFmtId="3" fontId="19" fillId="8" borderId="9" xfId="1" applyNumberFormat="1" applyFont="1" applyFill="1" applyBorder="1" applyAlignment="1" applyProtection="1">
      <alignment horizontal="center" vertical="center" wrapText="1"/>
    </xf>
    <xf numFmtId="0" fontId="20" fillId="0" borderId="9" xfId="0" applyFont="1" applyBorder="1" applyAlignment="1">
      <alignment horizontal="left" vertical="center" wrapText="1"/>
    </xf>
    <xf numFmtId="3" fontId="19" fillId="0" borderId="9" xfId="1" applyNumberFormat="1" applyFont="1" applyFill="1" applyBorder="1" applyAlignment="1" applyProtection="1">
      <alignment horizontal="center" vertical="center" wrapText="1"/>
    </xf>
    <xf numFmtId="0" fontId="19" fillId="0" borderId="9" xfId="0" applyFont="1" applyBorder="1" applyAlignment="1">
      <alignment horizontal="center" vertical="center" wrapText="1"/>
    </xf>
    <xf numFmtId="3" fontId="19" fillId="2" borderId="9" xfId="1" applyNumberFormat="1" applyFont="1" applyFill="1" applyBorder="1" applyAlignment="1" applyProtection="1">
      <alignment horizontal="center" vertical="center" wrapText="1"/>
    </xf>
    <xf numFmtId="3" fontId="59" fillId="0" borderId="9" xfId="1" applyNumberFormat="1" applyFont="1" applyFill="1" applyBorder="1" applyAlignment="1" applyProtection="1">
      <alignment horizontal="center" vertical="center" wrapText="1"/>
    </xf>
    <xf numFmtId="3" fontId="17" fillId="0" borderId="9" xfId="1" applyNumberFormat="1" applyFont="1" applyFill="1" applyBorder="1" applyAlignment="1" applyProtection="1">
      <alignment horizontal="center" vertical="center" wrapText="1"/>
    </xf>
    <xf numFmtId="3" fontId="20" fillId="2" borderId="9" xfId="1" applyNumberFormat="1" applyFont="1" applyFill="1" applyBorder="1" applyAlignment="1" applyProtection="1">
      <alignment horizontal="center" vertical="center" wrapText="1"/>
    </xf>
    <xf numFmtId="0" fontId="20" fillId="0" borderId="16" xfId="0" applyFont="1" applyBorder="1" applyAlignment="1">
      <alignment horizontal="center" vertical="center" wrapText="1"/>
    </xf>
    <xf numFmtId="0" fontId="20" fillId="0" borderId="16" xfId="0" applyFont="1" applyBorder="1" applyAlignment="1">
      <alignment horizontal="left" vertical="center" wrapText="1" indent="1"/>
    </xf>
    <xf numFmtId="3" fontId="17" fillId="2" borderId="16" xfId="1" applyNumberFormat="1" applyFont="1" applyFill="1" applyBorder="1" applyAlignment="1" applyProtection="1">
      <alignment horizontal="center" vertical="center" wrapText="1"/>
    </xf>
    <xf numFmtId="3" fontId="19" fillId="2" borderId="16" xfId="1" applyNumberFormat="1" applyFont="1" applyFill="1" applyBorder="1" applyAlignment="1" applyProtection="1">
      <alignment horizontal="center" vertical="center" wrapText="1"/>
    </xf>
    <xf numFmtId="0" fontId="58" fillId="0" borderId="0" xfId="0" applyFont="1" applyAlignment="1">
      <alignment vertical="center"/>
    </xf>
    <xf numFmtId="0" fontId="58" fillId="0" borderId="0" xfId="0" applyFont="1" applyAlignment="1">
      <alignment horizontal="center"/>
    </xf>
    <xf numFmtId="0" fontId="58" fillId="0" borderId="0" xfId="0" applyFont="1" applyAlignment="1">
      <alignment wrapText="1"/>
    </xf>
    <xf numFmtId="0" fontId="4" fillId="0" borderId="2" xfId="0" applyFont="1" applyBorder="1" applyAlignment="1">
      <alignment horizontal="center" vertical="center" wrapText="1"/>
    </xf>
    <xf numFmtId="0" fontId="42" fillId="0" borderId="1" xfId="0" applyFont="1" applyBorder="1" applyAlignment="1">
      <alignment horizontal="center" vertical="center"/>
    </xf>
    <xf numFmtId="0" fontId="42" fillId="0" borderId="1" xfId="0" applyFont="1" applyBorder="1" applyAlignment="1">
      <alignment horizontal="center" vertical="center" wrapText="1"/>
    </xf>
    <xf numFmtId="0" fontId="60" fillId="0" borderId="33" xfId="0" applyFont="1" applyBorder="1" applyAlignment="1">
      <alignment horizontal="center" vertical="center"/>
    </xf>
    <xf numFmtId="0" fontId="60" fillId="0" borderId="34" xfId="0" applyFont="1" applyBorder="1" applyAlignment="1">
      <alignment horizontal="center" vertical="center"/>
    </xf>
    <xf numFmtId="0" fontId="60" fillId="0" borderId="34" xfId="0" applyFont="1" applyBorder="1" applyAlignment="1">
      <alignment vertical="center" wrapText="1"/>
    </xf>
    <xf numFmtId="0" fontId="61" fillId="0" borderId="33" xfId="6" applyFont="1" applyFill="1" applyBorder="1" applyAlignment="1">
      <alignment horizontal="center" vertical="center" wrapText="1"/>
    </xf>
    <xf numFmtId="0" fontId="42" fillId="0" borderId="9" xfId="0" applyFont="1" applyBorder="1" applyAlignment="1">
      <alignment horizontal="center" vertical="center"/>
    </xf>
    <xf numFmtId="0" fontId="42" fillId="0" borderId="12" xfId="0" applyFont="1" applyBorder="1" applyAlignment="1">
      <alignment horizontal="center" vertical="center"/>
    </xf>
    <xf numFmtId="0" fontId="60" fillId="0" borderId="35" xfId="0" applyFont="1" applyBorder="1" applyAlignment="1">
      <alignment vertical="center" wrapText="1"/>
    </xf>
    <xf numFmtId="0" fontId="60" fillId="0" borderId="33" xfId="0" applyFont="1" applyBorder="1" applyAlignment="1">
      <alignment vertical="center" wrapText="1"/>
    </xf>
    <xf numFmtId="0" fontId="42" fillId="0" borderId="13" xfId="0" applyFont="1" applyBorder="1" applyAlignment="1">
      <alignment horizontal="center" vertical="center"/>
    </xf>
    <xf numFmtId="0" fontId="60" fillId="0" borderId="36" xfId="0" applyFont="1" applyBorder="1" applyAlignment="1">
      <alignment horizontal="center" vertical="center"/>
    </xf>
    <xf numFmtId="0" fontId="60" fillId="0" borderId="36" xfId="0" applyFont="1" applyBorder="1" applyAlignment="1">
      <alignment vertical="center" wrapText="1"/>
    </xf>
    <xf numFmtId="0" fontId="61" fillId="0" borderId="7" xfId="6" applyFont="1" applyFill="1" applyBorder="1" applyAlignment="1">
      <alignment horizontal="center" vertical="center" wrapText="1"/>
    </xf>
    <xf numFmtId="0" fontId="42" fillId="0" borderId="16" xfId="0" applyFont="1" applyBorder="1" applyAlignment="1">
      <alignment horizontal="center" vertical="center"/>
    </xf>
    <xf numFmtId="0" fontId="58" fillId="0" borderId="15" xfId="0" applyFont="1" applyBorder="1" applyAlignment="1">
      <alignment wrapText="1"/>
    </xf>
    <xf numFmtId="0" fontId="3" fillId="3" borderId="6" xfId="0" applyFont="1" applyFill="1" applyBorder="1" applyAlignment="1" quotePrefix="1">
      <alignment horizontal="center" textRotation="90" wrapText="1"/>
    </xf>
  </cellXfs>
  <cellStyles count="60">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2" xfId="49"/>
    <cellStyle name="Normal 2" xfId="50"/>
    <cellStyle name="Normal 3" xfId="51"/>
    <cellStyle name="Normal 4" xfId="52"/>
    <cellStyle name="Normal 5" xfId="53"/>
    <cellStyle name="Normal 5 2" xfId="54"/>
    <cellStyle name="Normal 6" xfId="55"/>
    <cellStyle name="Normal 7" xfId="56"/>
    <cellStyle name="Normal 8" xfId="57"/>
    <cellStyle name="Normal 8 2" xfId="58"/>
    <cellStyle name="Normal_Sheet1" xfId="59"/>
  </cellStyles>
  <dxfs count="4">
    <dxf>
      <font>
        <b val="1"/>
        <i val="0"/>
        <color rgb="FF0070C0"/>
      </font>
    </dxf>
    <dxf>
      <font>
        <color rgb="FFC00000"/>
      </font>
    </dxf>
    <dxf>
      <font>
        <b val="1"/>
        <i val="0"/>
        <color rgb="FF00B0F0"/>
      </font>
    </dxf>
    <dxf>
      <font>
        <color rgb="FF00B0F0"/>
      </font>
    </dxf>
  </dxfs>
  <tableStyles count="0" defaultTableStyle="TableStyleMedium2" defaultPivotStyle="PivotStyleLight16"/>
  <colors>
    <mruColors>
      <color rgb="0066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tyles" Target="styles.xml"/><Relationship Id="rId34" Type="http://schemas.openxmlformats.org/officeDocument/2006/relationships/sharedStrings" Target="sharedStrings.xml"/><Relationship Id="rId33" Type="http://schemas.openxmlformats.org/officeDocument/2006/relationships/theme" Target="theme/theme1.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tabColor rgb="FF92D050"/>
    <pageSetUpPr fitToPage="1"/>
  </sheetPr>
  <dimension ref="A1:E33"/>
  <sheetViews>
    <sheetView showGridLines="0" zoomScale="85" zoomScaleNormal="85" zoomScaleSheetLayoutView="115" workbookViewId="0">
      <selection activeCell="A1" sqref="A1:E1"/>
    </sheetView>
  </sheetViews>
  <sheetFormatPr defaultColWidth="9.10909090909091" defaultRowHeight="18" outlineLevelCol="4"/>
  <cols>
    <col min="1" max="1" width="6.33636363636364" style="1186" customWidth="1"/>
    <col min="2" max="2" width="10.4454545454545" style="1186" customWidth="1"/>
    <col min="3" max="3" width="92" style="1187" customWidth="1"/>
    <col min="4" max="4" width="9.33636363636364" style="1187" customWidth="1"/>
    <col min="5" max="5" width="12.1090909090909" style="1186" customWidth="1"/>
    <col min="6" max="16384" width="9.10909090909091" style="1143"/>
  </cols>
  <sheetData>
    <row r="1" ht="30" customHeight="1" spans="1:5">
      <c r="A1" s="1188" t="s">
        <v>0</v>
      </c>
      <c r="B1" s="1188"/>
      <c r="C1" s="1188"/>
      <c r="D1" s="1188"/>
      <c r="E1" s="1188"/>
    </row>
    <row r="2" s="1185" customFormat="1" ht="35.25" customHeight="1" spans="1:5">
      <c r="A2" s="1189" t="s">
        <v>1</v>
      </c>
      <c r="B2" s="1189" t="s">
        <v>2</v>
      </c>
      <c r="C2" s="1190" t="s">
        <v>3</v>
      </c>
      <c r="D2" s="1190" t="s">
        <v>4</v>
      </c>
      <c r="E2" s="1190" t="s">
        <v>5</v>
      </c>
    </row>
    <row r="3" s="1185" customFormat="1" ht="22.5" customHeight="1" spans="1:5">
      <c r="A3" s="1191">
        <v>1</v>
      </c>
      <c r="B3" s="1192" t="s">
        <v>6</v>
      </c>
      <c r="C3" s="1193" t="s">
        <v>7</v>
      </c>
      <c r="D3" s="1194" t="s">
        <v>8</v>
      </c>
      <c r="E3" s="1195" t="s">
        <v>9</v>
      </c>
    </row>
    <row r="4" s="1185" customFormat="1" ht="22.5" customHeight="1" spans="1:5">
      <c r="A4" s="1191">
        <v>2</v>
      </c>
      <c r="B4" s="1192" t="s">
        <v>10</v>
      </c>
      <c r="C4" s="1193" t="s">
        <v>11</v>
      </c>
      <c r="D4" s="1194" t="s">
        <v>12</v>
      </c>
      <c r="E4" s="1196" t="s">
        <v>9</v>
      </c>
    </row>
    <row r="5" s="1185" customFormat="1" ht="22.5" customHeight="1" spans="1:5">
      <c r="A5" s="1191">
        <v>3</v>
      </c>
      <c r="B5" s="1192" t="s">
        <v>13</v>
      </c>
      <c r="C5" s="1193" t="s">
        <v>14</v>
      </c>
      <c r="D5" s="1194" t="s">
        <v>15</v>
      </c>
      <c r="E5" s="1196" t="s">
        <v>9</v>
      </c>
    </row>
    <row r="6" s="1185" customFormat="1" ht="22.5" customHeight="1" spans="1:5">
      <c r="A6" s="1191">
        <v>4</v>
      </c>
      <c r="B6" s="1192" t="s">
        <v>16</v>
      </c>
      <c r="C6" s="1193" t="s">
        <v>17</v>
      </c>
      <c r="D6" s="1194" t="s">
        <v>18</v>
      </c>
      <c r="E6" s="1195" t="s">
        <v>9</v>
      </c>
    </row>
    <row r="7" s="1185" customFormat="1" ht="22.5" customHeight="1" spans="1:5">
      <c r="A7" s="1191">
        <v>5</v>
      </c>
      <c r="B7" s="1192" t="s">
        <v>19</v>
      </c>
      <c r="C7" s="1193" t="s">
        <v>20</v>
      </c>
      <c r="D7" s="1194" t="s">
        <v>21</v>
      </c>
      <c r="E7" s="1195" t="s">
        <v>9</v>
      </c>
    </row>
    <row r="8" s="1185" customFormat="1" ht="22.5" customHeight="1" spans="1:5">
      <c r="A8" s="1191">
        <v>6</v>
      </c>
      <c r="B8" s="1192" t="s">
        <v>22</v>
      </c>
      <c r="C8" s="1193" t="s">
        <v>23</v>
      </c>
      <c r="D8" s="1194" t="s">
        <v>24</v>
      </c>
      <c r="E8" s="1196" t="s">
        <v>9</v>
      </c>
    </row>
    <row r="9" s="1185" customFormat="1" ht="22.5" customHeight="1" spans="1:5">
      <c r="A9" s="1191">
        <v>7</v>
      </c>
      <c r="B9" s="1192" t="s">
        <v>25</v>
      </c>
      <c r="C9" s="1193" t="s">
        <v>26</v>
      </c>
      <c r="D9" s="1194" t="s">
        <v>27</v>
      </c>
      <c r="E9" s="1195" t="s">
        <v>9</v>
      </c>
    </row>
    <row r="10" s="1185" customFormat="1" ht="22.5" customHeight="1" spans="1:5">
      <c r="A10" s="1191">
        <v>8</v>
      </c>
      <c r="B10" s="1192" t="s">
        <v>28</v>
      </c>
      <c r="C10" s="1193" t="s">
        <v>29</v>
      </c>
      <c r="D10" s="1194" t="s">
        <v>30</v>
      </c>
      <c r="E10" s="1195" t="s">
        <v>9</v>
      </c>
    </row>
    <row r="11" s="1185" customFormat="1" ht="22.5" customHeight="1" spans="1:5">
      <c r="A11" s="1191">
        <v>9</v>
      </c>
      <c r="B11" s="1192" t="s">
        <v>31</v>
      </c>
      <c r="C11" s="1197" t="s">
        <v>32</v>
      </c>
      <c r="D11" s="1194" t="s">
        <v>33</v>
      </c>
      <c r="E11" s="1195" t="s">
        <v>9</v>
      </c>
    </row>
    <row r="12" s="1185" customFormat="1" ht="22.5" customHeight="1" spans="1:5">
      <c r="A12" s="1191">
        <v>10</v>
      </c>
      <c r="B12" s="1192" t="s">
        <v>34</v>
      </c>
      <c r="C12" s="1198" t="s">
        <v>35</v>
      </c>
      <c r="D12" s="1194" t="s">
        <v>36</v>
      </c>
      <c r="E12" s="1195" t="s">
        <v>9</v>
      </c>
    </row>
    <row r="13" s="1185" customFormat="1" ht="22.5" customHeight="1" spans="1:5">
      <c r="A13" s="1191">
        <v>11</v>
      </c>
      <c r="B13" s="1192" t="s">
        <v>37</v>
      </c>
      <c r="C13" s="1193" t="s">
        <v>38</v>
      </c>
      <c r="D13" s="1194" t="s">
        <v>39</v>
      </c>
      <c r="E13" s="1195" t="s">
        <v>9</v>
      </c>
    </row>
    <row r="14" s="1185" customFormat="1" ht="22.5" customHeight="1" spans="1:5">
      <c r="A14" s="1191">
        <v>12</v>
      </c>
      <c r="B14" s="1192" t="s">
        <v>40</v>
      </c>
      <c r="C14" s="1193" t="s">
        <v>41</v>
      </c>
      <c r="D14" s="1194" t="s">
        <v>42</v>
      </c>
      <c r="E14" s="1195" t="s">
        <v>9</v>
      </c>
    </row>
    <row r="15" s="1185" customFormat="1" ht="22.5" customHeight="1" spans="1:5">
      <c r="A15" s="1191">
        <v>13</v>
      </c>
      <c r="B15" s="1192" t="s">
        <v>43</v>
      </c>
      <c r="C15" s="1193" t="s">
        <v>44</v>
      </c>
      <c r="D15" s="1194" t="s">
        <v>45</v>
      </c>
      <c r="E15" s="1196" t="s">
        <v>9</v>
      </c>
    </row>
    <row r="16" s="1185" customFormat="1" ht="22.5" customHeight="1" spans="1:5">
      <c r="A16" s="1191">
        <v>14</v>
      </c>
      <c r="B16" s="1192" t="s">
        <v>46</v>
      </c>
      <c r="C16" s="1193" t="s">
        <v>47</v>
      </c>
      <c r="D16" s="1194" t="s">
        <v>48</v>
      </c>
      <c r="E16" s="1196" t="s">
        <v>9</v>
      </c>
    </row>
    <row r="17" s="1185" customFormat="1" ht="22.5" customHeight="1" spans="1:5">
      <c r="A17" s="1191">
        <v>15</v>
      </c>
      <c r="B17" s="1192" t="s">
        <v>49</v>
      </c>
      <c r="C17" s="1193" t="s">
        <v>50</v>
      </c>
      <c r="D17" s="1194" t="s">
        <v>51</v>
      </c>
      <c r="E17" s="1195" t="s">
        <v>9</v>
      </c>
    </row>
    <row r="18" s="1185" customFormat="1" ht="22.5" customHeight="1" spans="1:5">
      <c r="A18" s="1191">
        <v>16</v>
      </c>
      <c r="B18" s="1192" t="s">
        <v>52</v>
      </c>
      <c r="C18" s="1193" t="s">
        <v>53</v>
      </c>
      <c r="D18" s="1194" t="s">
        <v>54</v>
      </c>
      <c r="E18" s="1199" t="s">
        <v>9</v>
      </c>
    </row>
    <row r="19" s="1185" customFormat="1" ht="22.5" customHeight="1" spans="1:5">
      <c r="A19" s="1191">
        <v>17</v>
      </c>
      <c r="B19" s="1192" t="s">
        <v>55</v>
      </c>
      <c r="C19" s="1193" t="s">
        <v>56</v>
      </c>
      <c r="D19" s="1194" t="s">
        <v>57</v>
      </c>
      <c r="E19" s="1195" t="s">
        <v>9</v>
      </c>
    </row>
    <row r="20" s="1185" customFormat="1" ht="22.5" customHeight="1" spans="1:5">
      <c r="A20" s="1191">
        <v>18</v>
      </c>
      <c r="B20" s="1192" t="s">
        <v>58</v>
      </c>
      <c r="C20" s="1193" t="s">
        <v>59</v>
      </c>
      <c r="D20" s="1194" t="s">
        <v>60</v>
      </c>
      <c r="E20" s="1196" t="s">
        <v>9</v>
      </c>
    </row>
    <row r="21" s="1185" customFormat="1" ht="22.5" customHeight="1" spans="1:5">
      <c r="A21" s="1191">
        <v>19</v>
      </c>
      <c r="B21" s="1192" t="s">
        <v>61</v>
      </c>
      <c r="C21" s="1193" t="s">
        <v>62</v>
      </c>
      <c r="D21" s="1194" t="s">
        <v>63</v>
      </c>
      <c r="E21" s="1195" t="s">
        <v>9</v>
      </c>
    </row>
    <row r="22" s="1185" customFormat="1" ht="22.5" customHeight="1" spans="1:5">
      <c r="A22" s="1191">
        <v>20</v>
      </c>
      <c r="B22" s="1192" t="s">
        <v>64</v>
      </c>
      <c r="C22" s="1193" t="s">
        <v>65</v>
      </c>
      <c r="D22" s="1194" t="s">
        <v>66</v>
      </c>
      <c r="E22" s="1195" t="s">
        <v>9</v>
      </c>
    </row>
    <row r="23" s="1185" customFormat="1" ht="22.5" customHeight="1" spans="1:5">
      <c r="A23" s="1191">
        <v>21</v>
      </c>
      <c r="B23" s="1192" t="s">
        <v>67</v>
      </c>
      <c r="C23" s="1193" t="s">
        <v>68</v>
      </c>
      <c r="D23" s="1194" t="s">
        <v>69</v>
      </c>
      <c r="E23" s="1199" t="s">
        <v>9</v>
      </c>
    </row>
    <row r="24" s="1185" customFormat="1" ht="22.5" customHeight="1" spans="1:5">
      <c r="A24" s="1191">
        <v>22</v>
      </c>
      <c r="B24" s="1192" t="s">
        <v>70</v>
      </c>
      <c r="C24" s="1193" t="s">
        <v>71</v>
      </c>
      <c r="D24" s="1194" t="s">
        <v>72</v>
      </c>
      <c r="E24" s="1195" t="s">
        <v>9</v>
      </c>
    </row>
    <row r="25" s="1185" customFormat="1" ht="22.5" customHeight="1" spans="1:5">
      <c r="A25" s="1191">
        <v>23</v>
      </c>
      <c r="B25" s="1192" t="s">
        <v>73</v>
      </c>
      <c r="C25" s="1197" t="s">
        <v>74</v>
      </c>
      <c r="D25" s="1194" t="s">
        <v>75</v>
      </c>
      <c r="E25" s="1199" t="s">
        <v>9</v>
      </c>
    </row>
    <row r="26" s="1185" customFormat="1" ht="22.5" customHeight="1" spans="1:5">
      <c r="A26" s="1191">
        <v>24</v>
      </c>
      <c r="B26" s="1192" t="s">
        <v>76</v>
      </c>
      <c r="C26" s="1193" t="s">
        <v>77</v>
      </c>
      <c r="D26" s="1194" t="s">
        <v>78</v>
      </c>
      <c r="E26" s="1196" t="s">
        <v>9</v>
      </c>
    </row>
    <row r="27" s="1185" customFormat="1" ht="22.5" customHeight="1" spans="1:5">
      <c r="A27" s="1191">
        <v>25</v>
      </c>
      <c r="B27" s="1192" t="s">
        <v>79</v>
      </c>
      <c r="C27" s="1193" t="s">
        <v>80</v>
      </c>
      <c r="D27" s="1194" t="s">
        <v>81</v>
      </c>
      <c r="E27" s="1195" t="s">
        <v>9</v>
      </c>
    </row>
    <row r="28" s="1185" customFormat="1" ht="22.5" customHeight="1" spans="1:5">
      <c r="A28" s="1191">
        <v>26</v>
      </c>
      <c r="B28" s="1192" t="s">
        <v>82</v>
      </c>
      <c r="C28" s="1193" t="s">
        <v>83</v>
      </c>
      <c r="D28" s="1194" t="s">
        <v>84</v>
      </c>
      <c r="E28" s="1195" t="s">
        <v>9</v>
      </c>
    </row>
    <row r="29" s="1185" customFormat="1" ht="22.5" customHeight="1" spans="1:5">
      <c r="A29" s="1191">
        <v>27</v>
      </c>
      <c r="B29" s="1192" t="s">
        <v>85</v>
      </c>
      <c r="C29" s="1198" t="s">
        <v>86</v>
      </c>
      <c r="D29" s="1194" t="s">
        <v>87</v>
      </c>
      <c r="E29" s="1199" t="s">
        <v>88</v>
      </c>
    </row>
    <row r="30" s="1185" customFormat="1" ht="22.5" customHeight="1" spans="1:5">
      <c r="A30" s="1191">
        <v>28</v>
      </c>
      <c r="B30" s="1192" t="s">
        <v>89</v>
      </c>
      <c r="C30" s="1193" t="s">
        <v>90</v>
      </c>
      <c r="D30" s="1194" t="s">
        <v>91</v>
      </c>
      <c r="E30" s="1195" t="s">
        <v>9</v>
      </c>
    </row>
    <row r="31" s="1185" customFormat="1" ht="22.5" customHeight="1" spans="1:5">
      <c r="A31" s="1191">
        <v>29</v>
      </c>
      <c r="B31" s="1192" t="s">
        <v>92</v>
      </c>
      <c r="C31" s="1193" t="s">
        <v>93</v>
      </c>
      <c r="D31" s="1194" t="s">
        <v>94</v>
      </c>
      <c r="E31" s="1195" t="s">
        <v>88</v>
      </c>
    </row>
    <row r="32" s="1185" customFormat="1" ht="22.5" customHeight="1" spans="1:5">
      <c r="A32" s="1191">
        <v>30</v>
      </c>
      <c r="B32" s="1200" t="s">
        <v>95</v>
      </c>
      <c r="C32" s="1201" t="s">
        <v>96</v>
      </c>
      <c r="D32" s="1202" t="s">
        <v>97</v>
      </c>
      <c r="E32" s="1203" t="s">
        <v>9</v>
      </c>
    </row>
    <row r="33" spans="4:4">
      <c r="D33" s="1204"/>
    </row>
  </sheetData>
  <sheetProtection formatCells="0" formatColumns="0" formatRows="0" insertRows="0" insertColumns="0" insertHyperlinks="0" deleteColumns="0" deleteRows="0" sort="0" autoFilter="0" pivotTables="0"/>
  <mergeCells count="1">
    <mergeCell ref="A1:E1"/>
  </mergeCells>
  <conditionalFormatting sqref="E3:E32">
    <cfRule type="cellIs" dxfId="0" priority="4" operator="equal">
      <formula>"Có"</formula>
    </cfRule>
  </conditionalFormatting>
  <hyperlinks>
    <hyperlink ref="D29" location="'B27'!A1" display="B27"/>
    <hyperlink ref="D3" location="'B01'!A1" display="B01"/>
    <hyperlink ref="D6" location="'B04'!A1" display="B04"/>
    <hyperlink ref="D5" location="'B03'!A1" display="B03"/>
    <hyperlink ref="D8" location="'B06'!A1" display="B06"/>
    <hyperlink ref="D7" location="'B05'!A1" display="B05"/>
    <hyperlink ref="D10" location="'B08'!A1" display="B08"/>
    <hyperlink ref="D9" location="'B07'!A1" display="B07"/>
    <hyperlink ref="D14" location="'B12'!A1" display="B12"/>
    <hyperlink ref="D13" location="'B11'!A1" display="B11"/>
    <hyperlink ref="D16" location="'B14'!A1" display="B14"/>
    <hyperlink ref="D15" location="'B13'!A1" display="B13"/>
    <hyperlink ref="D17" location="'B15'!A1" display="B15"/>
    <hyperlink ref="D18" location="'B16'!A1" display="B16"/>
    <hyperlink ref="D20" location="'B18'!A1" display="B18"/>
    <hyperlink ref="D19" location="'B17'!A1" display="B17"/>
    <hyperlink ref="D22" location="'B20'!A1" display="B20"/>
    <hyperlink ref="D21" location="'B19'!A1" display="B19"/>
    <hyperlink ref="D24" location="'B22'!A1" display="B22"/>
    <hyperlink ref="D23" location="'B21'!A1" display="B21"/>
    <hyperlink ref="D26" location="'B24'!A1" display="B24"/>
    <hyperlink ref="D27" location="'B25'!A1" display="B25"/>
    <hyperlink ref="D28" location="'B26'!A1" display="B26"/>
    <hyperlink ref="D30" location="'B28'!A1" display="B28"/>
    <hyperlink ref="D31" location="'B29'!A1" display="B29"/>
    <hyperlink ref="D32" location="'B30'!A1" display="B30"/>
    <hyperlink ref="D4" location="'B02'!A1" display="B02"/>
    <hyperlink ref="D25" location="'B23'!A1" display="B23"/>
    <hyperlink ref="D12" location="'B10'!A1" display="B10"/>
    <hyperlink ref="D11" location="'B09'!A1" display="B09"/>
  </hyperlinks>
  <pageMargins left="0.45" right="0.17" top="0.32" bottom="0.17"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7030A0"/>
  </sheetPr>
  <dimension ref="A1:J216"/>
  <sheetViews>
    <sheetView tabSelected="1" zoomScale="85" zoomScaleNormal="85" workbookViewId="0">
      <pane ySplit="6" topLeftCell="A7" activePane="bottomLeft" state="frozen"/>
      <selection/>
      <selection pane="bottomLeft" activeCell="A1" sqref="A1:J1"/>
    </sheetView>
  </sheetViews>
  <sheetFormatPr defaultColWidth="9.10909090909091" defaultRowHeight="18"/>
  <cols>
    <col min="1" max="1" width="3.89090909090909" style="1143" customWidth="1"/>
    <col min="2" max="2" width="42" style="1144" customWidth="1"/>
    <col min="3" max="3" width="6.33636363636364" style="1145" customWidth="1"/>
    <col min="4" max="10" width="6.33636363636364" style="1143" customWidth="1"/>
    <col min="11" max="16384" width="9.10909090909091" style="1143"/>
  </cols>
  <sheetData>
    <row r="1" ht="41.25" customHeight="1" spans="1:10">
      <c r="A1" s="1146" t="s">
        <v>98</v>
      </c>
      <c r="B1" s="1146"/>
      <c r="C1" s="1146"/>
      <c r="D1" s="1146"/>
      <c r="E1" s="1146"/>
      <c r="F1" s="1146"/>
      <c r="G1" s="1146"/>
      <c r="H1" s="1146"/>
      <c r="I1" s="1146"/>
      <c r="J1" s="1146"/>
    </row>
    <row r="2" ht="22.5" customHeight="1" spans="1:10">
      <c r="A2" s="1147" t="s">
        <v>99</v>
      </c>
      <c r="B2" s="1147"/>
      <c r="C2" s="1147"/>
      <c r="D2" s="1147"/>
      <c r="E2" s="1147"/>
      <c r="F2" s="1147"/>
      <c r="G2" s="1147"/>
      <c r="H2" s="1147"/>
      <c r="I2" s="1147"/>
      <c r="J2" s="1147"/>
    </row>
    <row r="3" s="1140" customFormat="1" ht="15" customHeight="1" spans="1:10">
      <c r="A3" s="1148" t="s">
        <v>100</v>
      </c>
      <c r="B3" s="1148" t="s">
        <v>101</v>
      </c>
      <c r="C3" s="1149" t="s">
        <v>102</v>
      </c>
      <c r="D3" s="1150" t="s">
        <v>103</v>
      </c>
      <c r="E3" s="1150"/>
      <c r="F3" s="1150"/>
      <c r="G3" s="1150"/>
      <c r="H3" s="1150"/>
      <c r="I3" s="1150"/>
      <c r="J3" s="1150"/>
    </row>
    <row r="4" s="1140" customFormat="1" ht="15" customHeight="1" spans="1:10">
      <c r="A4" s="1151"/>
      <c r="B4" s="1151"/>
      <c r="C4" s="1152"/>
      <c r="D4" s="1150" t="s">
        <v>104</v>
      </c>
      <c r="E4" s="1150" t="s">
        <v>105</v>
      </c>
      <c r="F4" s="1150" t="s">
        <v>106</v>
      </c>
      <c r="G4" s="1150" t="s">
        <v>107</v>
      </c>
      <c r="H4" s="1150"/>
      <c r="I4" s="1150"/>
      <c r="J4" s="1150"/>
    </row>
    <row r="5" s="1140" customFormat="1" ht="76.5" customHeight="1" spans="1:10">
      <c r="A5" s="1153"/>
      <c r="B5" s="1153"/>
      <c r="C5" s="1154"/>
      <c r="D5" s="1150"/>
      <c r="E5" s="1150"/>
      <c r="F5" s="1150"/>
      <c r="G5" s="1150" t="s">
        <v>108</v>
      </c>
      <c r="H5" s="1150" t="s">
        <v>109</v>
      </c>
      <c r="I5" s="1150" t="s">
        <v>110</v>
      </c>
      <c r="J5" s="1150" t="s">
        <v>111</v>
      </c>
    </row>
    <row r="6" s="1140" customFormat="1" ht="12.75" customHeight="1" spans="1:10">
      <c r="A6" s="1155">
        <v>1</v>
      </c>
      <c r="B6" s="1155">
        <v>2</v>
      </c>
      <c r="C6" s="1155">
        <v>3</v>
      </c>
      <c r="D6" s="1155">
        <v>4</v>
      </c>
      <c r="E6" s="1155">
        <v>5</v>
      </c>
      <c r="F6" s="1155">
        <v>6</v>
      </c>
      <c r="G6" s="1155">
        <v>7</v>
      </c>
      <c r="H6" s="1155">
        <v>8</v>
      </c>
      <c r="I6" s="1155">
        <v>9</v>
      </c>
      <c r="J6" s="1155">
        <v>10</v>
      </c>
    </row>
    <row r="7" s="1140" customFormat="1" ht="32.25" customHeight="1" spans="1:10">
      <c r="A7" s="1156" t="s">
        <v>112</v>
      </c>
      <c r="B7" s="1157" t="s">
        <v>113</v>
      </c>
      <c r="C7" s="1158"/>
      <c r="D7" s="1158"/>
      <c r="E7" s="1158"/>
      <c r="F7" s="1158"/>
      <c r="G7" s="1158"/>
      <c r="H7" s="1158"/>
      <c r="I7" s="1158"/>
      <c r="J7" s="1158"/>
    </row>
    <row r="8" s="1140" customFormat="1" ht="17.5" spans="1:10">
      <c r="A8" s="1159">
        <v>1</v>
      </c>
      <c r="B8" s="1160" t="s">
        <v>114</v>
      </c>
      <c r="C8" s="1161"/>
      <c r="D8" s="1161"/>
      <c r="E8" s="1161"/>
      <c r="F8" s="1161"/>
      <c r="G8" s="1161"/>
      <c r="H8" s="1161"/>
      <c r="I8" s="1161"/>
      <c r="J8" s="1161"/>
    </row>
    <row r="9" s="1141" customFormat="1" ht="17.5" spans="1:10">
      <c r="A9" s="1162" t="s">
        <v>115</v>
      </c>
      <c r="B9" s="1163" t="s">
        <v>116</v>
      </c>
      <c r="C9" s="1164">
        <f>SUM(C10:C11)</f>
        <v>0</v>
      </c>
      <c r="D9" s="1164">
        <f t="shared" ref="D9:J9" si="0">SUM(D10:D11)</f>
        <v>0</v>
      </c>
      <c r="E9" s="1164">
        <f t="shared" si="0"/>
        <v>0</v>
      </c>
      <c r="F9" s="1164">
        <f t="shared" si="0"/>
        <v>0</v>
      </c>
      <c r="G9" s="1164">
        <f t="shared" si="0"/>
        <v>0</v>
      </c>
      <c r="H9" s="1164">
        <f t="shared" si="0"/>
        <v>0</v>
      </c>
      <c r="I9" s="1164">
        <f t="shared" si="0"/>
        <v>0</v>
      </c>
      <c r="J9" s="1164">
        <f t="shared" si="0"/>
        <v>0</v>
      </c>
    </row>
    <row r="10" s="1140" customFormat="1" ht="17.5" spans="1:10">
      <c r="A10" s="1165"/>
      <c r="B10" s="1166" t="s">
        <v>117</v>
      </c>
      <c r="C10" s="1167">
        <f>SUM(D10:J10)</f>
        <v>0</v>
      </c>
      <c r="D10" s="1167">
        <f>'B01'!D18+'B01'!E18</f>
        <v>0</v>
      </c>
      <c r="E10" s="1167">
        <f>'B01'!F18+'B01'!G18</f>
        <v>0</v>
      </c>
      <c r="F10" s="1167">
        <f>'B01'!H18+'B01'!I18</f>
        <v>0</v>
      </c>
      <c r="G10" s="1167">
        <f>'B01'!J18</f>
        <v>0</v>
      </c>
      <c r="H10" s="1167">
        <f>'B01'!K18</f>
        <v>0</v>
      </c>
      <c r="I10" s="1167"/>
      <c r="J10" s="1167"/>
    </row>
    <row r="11" s="1140" customFormat="1" ht="17.5" spans="1:10">
      <c r="A11" s="1165"/>
      <c r="B11" s="1166" t="s">
        <v>118</v>
      </c>
      <c r="C11" s="1167">
        <f>SUM(D11:J11)</f>
        <v>0</v>
      </c>
      <c r="D11" s="1167">
        <f>'B01'!D19+'B01'!E19</f>
        <v>0</v>
      </c>
      <c r="E11" s="1167">
        <f>'B01'!F19+'B01'!G19</f>
        <v>0</v>
      </c>
      <c r="F11" s="1167">
        <f>'B01'!H19+'B01'!I19</f>
        <v>0</v>
      </c>
      <c r="G11" s="1167">
        <f>'B01'!J19</f>
        <v>0</v>
      </c>
      <c r="H11" s="1167">
        <f>'B01'!K19</f>
        <v>0</v>
      </c>
      <c r="I11" s="1167"/>
      <c r="J11" s="1167"/>
    </row>
    <row r="12" s="1140" customFormat="1" ht="17.5" spans="1:10">
      <c r="A12" s="1165"/>
      <c r="B12" s="1166" t="s">
        <v>119</v>
      </c>
      <c r="C12" s="1167">
        <f>SUM(D12:J12)</f>
        <v>0</v>
      </c>
      <c r="D12" s="1167">
        <f>'B01'!D20+'B01'!E20</f>
        <v>0</v>
      </c>
      <c r="E12" s="1167">
        <f>'B01'!F20+'B01'!G20</f>
        <v>0</v>
      </c>
      <c r="F12" s="1167">
        <f>'B01'!H20+'B01'!I20</f>
        <v>0</v>
      </c>
      <c r="G12" s="1167">
        <f>'B01'!J20</f>
        <v>0</v>
      </c>
      <c r="H12" s="1167">
        <f>'B01'!K20</f>
        <v>0</v>
      </c>
      <c r="I12" s="1167"/>
      <c r="J12" s="1167"/>
    </row>
    <row r="13" s="1140" customFormat="1" ht="17.5" spans="1:10">
      <c r="A13" s="1165"/>
      <c r="B13" s="1166" t="s">
        <v>120</v>
      </c>
      <c r="C13" s="1167">
        <f>SUM(D13:J13)</f>
        <v>0</v>
      </c>
      <c r="D13" s="1167">
        <f>'B01'!D21+'B01'!E21</f>
        <v>0</v>
      </c>
      <c r="E13" s="1167">
        <f>'B01'!F21+'B01'!G21</f>
        <v>0</v>
      </c>
      <c r="F13" s="1167">
        <f>'B01'!H21+'B01'!I21</f>
        <v>0</v>
      </c>
      <c r="G13" s="1167">
        <f>'B01'!J21</f>
        <v>0</v>
      </c>
      <c r="H13" s="1167">
        <f>'B01'!K21</f>
        <v>0</v>
      </c>
      <c r="I13" s="1167"/>
      <c r="J13" s="1167"/>
    </row>
    <row r="14" s="1140" customFormat="1" ht="17.5" spans="1:10">
      <c r="A14" s="1165"/>
      <c r="B14" s="1166" t="s">
        <v>121</v>
      </c>
      <c r="C14" s="1167">
        <f>SUM(D14:J14)</f>
        <v>0</v>
      </c>
      <c r="D14" s="1167">
        <f>'B01'!D22+'B01'!E22</f>
        <v>0</v>
      </c>
      <c r="E14" s="1167">
        <f>'B01'!F22+'B01'!G22</f>
        <v>0</v>
      </c>
      <c r="F14" s="1167">
        <f>'B01'!H22+'B01'!I22</f>
        <v>0</v>
      </c>
      <c r="G14" s="1167">
        <f>'B01'!J22</f>
        <v>0</v>
      </c>
      <c r="H14" s="1167">
        <f>'B01'!K22</f>
        <v>0</v>
      </c>
      <c r="I14" s="1167"/>
      <c r="J14" s="1167"/>
    </row>
    <row r="15" s="1141" customFormat="1" ht="17.5" spans="1:10">
      <c r="A15" s="1162" t="s">
        <v>122</v>
      </c>
      <c r="B15" s="1168" t="s">
        <v>123</v>
      </c>
      <c r="C15" s="1164">
        <f t="shared" ref="C15:J15" si="1">C17+C18</f>
        <v>0</v>
      </c>
      <c r="D15" s="1164">
        <f t="shared" si="1"/>
        <v>0</v>
      </c>
      <c r="E15" s="1164">
        <f t="shared" si="1"/>
        <v>0</v>
      </c>
      <c r="F15" s="1164">
        <f t="shared" si="1"/>
        <v>0</v>
      </c>
      <c r="G15" s="1164">
        <f t="shared" si="1"/>
        <v>0</v>
      </c>
      <c r="H15" s="1164">
        <f t="shared" si="1"/>
        <v>0</v>
      </c>
      <c r="I15" s="1164">
        <f t="shared" si="1"/>
        <v>0</v>
      </c>
      <c r="J15" s="1164">
        <f t="shared" si="1"/>
        <v>0</v>
      </c>
    </row>
    <row r="16" s="1140" customFormat="1" ht="17.5" spans="1:10">
      <c r="A16" s="1165"/>
      <c r="B16" s="1169" t="s">
        <v>124</v>
      </c>
      <c r="C16" s="1167">
        <f t="shared" ref="C16:C21" si="2">SUM(D16:J16)</f>
        <v>0</v>
      </c>
      <c r="D16" s="1167">
        <f>'B02'!D12+'B02'!E12</f>
        <v>0</v>
      </c>
      <c r="E16" s="1167">
        <f>'B02'!F12+'B02'!G12</f>
        <v>0</v>
      </c>
      <c r="F16" s="1167">
        <f>'B02'!H12+'B02'!I12</f>
        <v>0</v>
      </c>
      <c r="G16" s="1167">
        <f>'B02'!J12</f>
        <v>0</v>
      </c>
      <c r="H16" s="1167">
        <f>'B02'!K12</f>
        <v>0</v>
      </c>
      <c r="I16" s="1167">
        <f>'B02'!L12</f>
        <v>0</v>
      </c>
      <c r="J16" s="1167">
        <f>'B02'!M12</f>
        <v>0</v>
      </c>
    </row>
    <row r="17" s="1140" customFormat="1" ht="17.5" spans="1:10">
      <c r="A17" s="1165"/>
      <c r="B17" s="1166" t="s">
        <v>125</v>
      </c>
      <c r="C17" s="1167">
        <f t="shared" si="2"/>
        <v>0</v>
      </c>
      <c r="D17" s="1167">
        <f>'B02'!D28+'B02'!E28</f>
        <v>0</v>
      </c>
      <c r="E17" s="1167">
        <f>'B02'!F28+'B02'!G28</f>
        <v>0</v>
      </c>
      <c r="F17" s="1167">
        <f>'B02'!H28+'B02'!I28</f>
        <v>0</v>
      </c>
      <c r="G17" s="1167">
        <f>'B02'!J28</f>
        <v>0</v>
      </c>
      <c r="H17" s="1167">
        <f>'B02'!K28</f>
        <v>0</v>
      </c>
      <c r="I17" s="1167">
        <f>'B02'!L28</f>
        <v>0</v>
      </c>
      <c r="J17" s="1167">
        <f>'B02'!M28</f>
        <v>0</v>
      </c>
    </row>
    <row r="18" s="1140" customFormat="1" ht="17.5" spans="1:10">
      <c r="A18" s="1165"/>
      <c r="B18" s="1166" t="s">
        <v>126</v>
      </c>
      <c r="C18" s="1167">
        <f t="shared" si="2"/>
        <v>0</v>
      </c>
      <c r="D18" s="1167">
        <f>'B02'!D29+'B02'!E29</f>
        <v>0</v>
      </c>
      <c r="E18" s="1167">
        <f>'B02'!F29+'B02'!G29</f>
        <v>0</v>
      </c>
      <c r="F18" s="1167">
        <f>'B02'!H29+'B02'!I29</f>
        <v>0</v>
      </c>
      <c r="G18" s="1167">
        <f>'B02'!J29</f>
        <v>0</v>
      </c>
      <c r="H18" s="1167">
        <f>'B02'!K29</f>
        <v>0</v>
      </c>
      <c r="I18" s="1167">
        <f>'B02'!L29</f>
        <v>0</v>
      </c>
      <c r="J18" s="1167">
        <f>'B02'!M29</f>
        <v>0</v>
      </c>
    </row>
    <row r="19" s="1140" customFormat="1" ht="17.5" spans="1:10">
      <c r="A19" s="1165"/>
      <c r="B19" s="1166" t="s">
        <v>127</v>
      </c>
      <c r="C19" s="1167">
        <f t="shared" si="2"/>
        <v>0</v>
      </c>
      <c r="D19" s="1167">
        <f>'B02'!D30+'B02'!E30</f>
        <v>0</v>
      </c>
      <c r="E19" s="1167">
        <f>'B02'!F30+'B02'!G30</f>
        <v>0</v>
      </c>
      <c r="F19" s="1167">
        <f>'B02'!H30+'B02'!I30</f>
        <v>0</v>
      </c>
      <c r="G19" s="1167">
        <f>'B02'!J30</f>
        <v>0</v>
      </c>
      <c r="H19" s="1167">
        <f>'B02'!K30</f>
        <v>0</v>
      </c>
      <c r="I19" s="1167">
        <f>'B02'!L30</f>
        <v>0</v>
      </c>
      <c r="J19" s="1167">
        <f>'B02'!M30</f>
        <v>0</v>
      </c>
    </row>
    <row r="20" s="1140" customFormat="1" ht="17.5" spans="1:10">
      <c r="A20" s="1165"/>
      <c r="B20" s="1166" t="s">
        <v>120</v>
      </c>
      <c r="C20" s="1167">
        <f t="shared" si="2"/>
        <v>0</v>
      </c>
      <c r="D20" s="1167">
        <f>'B02'!D31+'B02'!E31</f>
        <v>0</v>
      </c>
      <c r="E20" s="1167">
        <f>'B02'!F31+'B02'!G31</f>
        <v>0</v>
      </c>
      <c r="F20" s="1167">
        <f>'B02'!H31+'B02'!I31</f>
        <v>0</v>
      </c>
      <c r="G20" s="1167">
        <f>'B02'!J31</f>
        <v>0</v>
      </c>
      <c r="H20" s="1167">
        <f>'B02'!K31</f>
        <v>0</v>
      </c>
      <c r="I20" s="1167">
        <f>'B02'!L31</f>
        <v>0</v>
      </c>
      <c r="J20" s="1167">
        <f>'B02'!M31</f>
        <v>0</v>
      </c>
    </row>
    <row r="21" s="1140" customFormat="1" ht="17.5" spans="1:10">
      <c r="A21" s="1165"/>
      <c r="B21" s="1166" t="s">
        <v>121</v>
      </c>
      <c r="C21" s="1167">
        <f t="shared" si="2"/>
        <v>0</v>
      </c>
      <c r="D21" s="1167">
        <f>'B02'!D32+'B02'!E32</f>
        <v>0</v>
      </c>
      <c r="E21" s="1167">
        <f>'B02'!F32+'B02'!G32</f>
        <v>0</v>
      </c>
      <c r="F21" s="1167">
        <f>'B02'!H32+'B02'!I32</f>
        <v>0</v>
      </c>
      <c r="G21" s="1167">
        <f>'B02'!J32</f>
        <v>0</v>
      </c>
      <c r="H21" s="1167">
        <f>'B02'!K32</f>
        <v>0</v>
      </c>
      <c r="I21" s="1167">
        <f>'B02'!L32</f>
        <v>0</v>
      </c>
      <c r="J21" s="1167">
        <f>'B02'!M32</f>
        <v>0</v>
      </c>
    </row>
    <row r="22" s="1140" customFormat="1" ht="17.5" spans="1:10">
      <c r="A22" s="1159">
        <v>2</v>
      </c>
      <c r="B22" s="1160" t="s">
        <v>128</v>
      </c>
      <c r="C22" s="1170"/>
      <c r="D22" s="1170"/>
      <c r="E22" s="1170"/>
      <c r="F22" s="1170"/>
      <c r="G22" s="1170"/>
      <c r="H22" s="1170"/>
      <c r="I22" s="1170"/>
      <c r="J22" s="1170"/>
    </row>
    <row r="23" s="1141" customFormat="1" ht="17.5" spans="1:10">
      <c r="A23" s="1162" t="s">
        <v>129</v>
      </c>
      <c r="B23" s="1163" t="s">
        <v>130</v>
      </c>
      <c r="C23" s="1171">
        <f>SUM(D23:J23)</f>
        <v>0</v>
      </c>
      <c r="D23" s="1172">
        <f>'B03'!D7</f>
        <v>0</v>
      </c>
      <c r="E23" s="1172">
        <f>'B03'!E7</f>
        <v>0</v>
      </c>
      <c r="F23" s="1172">
        <f>'B03'!F7</f>
        <v>0</v>
      </c>
      <c r="G23" s="1172">
        <f>'B03'!G7</f>
        <v>0</v>
      </c>
      <c r="H23" s="1167"/>
      <c r="I23" s="1167"/>
      <c r="J23" s="1167"/>
    </row>
    <row r="24" s="1140" customFormat="1" ht="17.5" spans="1:10">
      <c r="A24" s="1165"/>
      <c r="B24" s="1166" t="s">
        <v>131</v>
      </c>
      <c r="C24" s="1167">
        <f>SUM(D24:J24)</f>
        <v>0</v>
      </c>
      <c r="D24" s="1167">
        <f>'B03'!D18</f>
        <v>0</v>
      </c>
      <c r="E24" s="1167">
        <f>'B03'!E18</f>
        <v>0</v>
      </c>
      <c r="F24" s="1167">
        <f>'B03'!F18</f>
        <v>0</v>
      </c>
      <c r="G24" s="1167">
        <f>'B03'!G18</f>
        <v>0</v>
      </c>
      <c r="H24" s="1167"/>
      <c r="I24" s="1167"/>
      <c r="J24" s="1167"/>
    </row>
    <row r="25" s="1140" customFormat="1" ht="17.5" spans="1:10">
      <c r="A25" s="1165"/>
      <c r="B25" s="1169" t="s">
        <v>132</v>
      </c>
      <c r="C25" s="1167">
        <f>SUM(D25:J25)</f>
        <v>0</v>
      </c>
      <c r="D25" s="1167">
        <f>'B03'!D19</f>
        <v>0</v>
      </c>
      <c r="E25" s="1167">
        <f>'B03'!E19</f>
        <v>0</v>
      </c>
      <c r="F25" s="1167">
        <f>'B03'!F19</f>
        <v>0</v>
      </c>
      <c r="G25" s="1167">
        <f>'B03'!G19</f>
        <v>0</v>
      </c>
      <c r="H25" s="1167"/>
      <c r="I25" s="1167"/>
      <c r="J25" s="1167"/>
    </row>
    <row r="26" s="1140" customFormat="1" ht="17.5" spans="1:10">
      <c r="A26" s="1165"/>
      <c r="B26" s="1169" t="s">
        <v>133</v>
      </c>
      <c r="C26" s="1167">
        <f>SUM(D26:J26)</f>
        <v>0</v>
      </c>
      <c r="D26" s="1167">
        <f>'B03'!D20</f>
        <v>0</v>
      </c>
      <c r="E26" s="1167">
        <f>'B03'!E20</f>
        <v>0</v>
      </c>
      <c r="F26" s="1167">
        <f>'B03'!F20</f>
        <v>0</v>
      </c>
      <c r="G26" s="1167">
        <f>'B03'!G20</f>
        <v>0</v>
      </c>
      <c r="H26" s="1167"/>
      <c r="I26" s="1167"/>
      <c r="J26" s="1167"/>
    </row>
    <row r="27" s="1140" customFormat="1" ht="17.5" spans="1:10">
      <c r="A27" s="1165"/>
      <c r="B27" s="1169" t="s">
        <v>134</v>
      </c>
      <c r="C27" s="1167">
        <f>SUM(D27:J27)</f>
        <v>0</v>
      </c>
      <c r="D27" s="1167">
        <f>'B03'!D21</f>
        <v>0</v>
      </c>
      <c r="E27" s="1167">
        <f>'B03'!E21</f>
        <v>0</v>
      </c>
      <c r="F27" s="1167">
        <f>'B03'!F21</f>
        <v>0</v>
      </c>
      <c r="G27" s="1167">
        <f>'B03'!G21</f>
        <v>0</v>
      </c>
      <c r="H27" s="1167"/>
      <c r="I27" s="1167"/>
      <c r="J27" s="1167"/>
    </row>
    <row r="28" s="1141" customFormat="1" ht="17.5" spans="1:10">
      <c r="A28" s="1162" t="s">
        <v>135</v>
      </c>
      <c r="B28" s="1163" t="s">
        <v>123</v>
      </c>
      <c r="C28" s="1171">
        <f t="shared" ref="C28:C33" si="3">SUM(D28:J28)</f>
        <v>0</v>
      </c>
      <c r="D28" s="1172">
        <f>'B04'!D7</f>
        <v>0</v>
      </c>
      <c r="E28" s="1172">
        <f>'B04'!E7</f>
        <v>0</v>
      </c>
      <c r="F28" s="1172">
        <f>'B04'!F7</f>
        <v>0</v>
      </c>
      <c r="G28" s="1172">
        <f>'B04'!G7</f>
        <v>0</v>
      </c>
      <c r="H28" s="1172">
        <f>'B04'!H7</f>
        <v>0</v>
      </c>
      <c r="I28" s="1172">
        <f>'B04'!I7</f>
        <v>0</v>
      </c>
      <c r="J28" s="1172">
        <f>'B04'!J7</f>
        <v>0</v>
      </c>
    </row>
    <row r="29" s="1140" customFormat="1" ht="17.5" spans="1:10">
      <c r="A29" s="1162"/>
      <c r="B29" s="1166" t="s">
        <v>124</v>
      </c>
      <c r="C29" s="1167">
        <f t="shared" si="3"/>
        <v>0</v>
      </c>
      <c r="D29" s="1167">
        <f>'B04'!D12</f>
        <v>0</v>
      </c>
      <c r="E29" s="1167">
        <f>'B04'!E12</f>
        <v>0</v>
      </c>
      <c r="F29" s="1167">
        <f>'B04'!F12</f>
        <v>0</v>
      </c>
      <c r="G29" s="1167">
        <f>'B04'!G12</f>
        <v>0</v>
      </c>
      <c r="H29" s="1167">
        <f>'B04'!H12</f>
        <v>0</v>
      </c>
      <c r="I29" s="1167">
        <f>'B04'!I12</f>
        <v>0</v>
      </c>
      <c r="J29" s="1167">
        <f>'B04'!J12</f>
        <v>0</v>
      </c>
    </row>
    <row r="30" s="1140" customFormat="1" ht="17.5" spans="1:10">
      <c r="A30" s="1165"/>
      <c r="B30" s="1166" t="s">
        <v>136</v>
      </c>
      <c r="C30" s="1167">
        <f t="shared" si="3"/>
        <v>0</v>
      </c>
      <c r="D30" s="1167">
        <f>'B04'!D28</f>
        <v>0</v>
      </c>
      <c r="E30" s="1167">
        <f>'B04'!E28</f>
        <v>0</v>
      </c>
      <c r="F30" s="1167">
        <f>'B04'!F28</f>
        <v>0</v>
      </c>
      <c r="G30" s="1167">
        <f>'B04'!G28</f>
        <v>0</v>
      </c>
      <c r="H30" s="1167">
        <f>'B04'!H28</f>
        <v>0</v>
      </c>
      <c r="I30" s="1167">
        <f>'B04'!I28</f>
        <v>0</v>
      </c>
      <c r="J30" s="1167">
        <f>'B04'!J28</f>
        <v>0</v>
      </c>
    </row>
    <row r="31" s="1140" customFormat="1" ht="17.5" spans="1:10">
      <c r="A31" s="1165"/>
      <c r="B31" s="1169" t="s">
        <v>132</v>
      </c>
      <c r="C31" s="1167">
        <f t="shared" si="3"/>
        <v>0</v>
      </c>
      <c r="D31" s="1167">
        <f>'B04'!D29</f>
        <v>0</v>
      </c>
      <c r="E31" s="1167">
        <f>'B04'!E29</f>
        <v>0</v>
      </c>
      <c r="F31" s="1167">
        <f>'B04'!F29</f>
        <v>0</v>
      </c>
      <c r="G31" s="1167">
        <f>'B04'!G29</f>
        <v>0</v>
      </c>
      <c r="H31" s="1167">
        <f>'B04'!H29</f>
        <v>0</v>
      </c>
      <c r="I31" s="1167">
        <f>'B04'!I29</f>
        <v>0</v>
      </c>
      <c r="J31" s="1167">
        <f>'B04'!J29</f>
        <v>0</v>
      </c>
    </row>
    <row r="32" s="1140" customFormat="1" ht="17.5" spans="1:10">
      <c r="A32" s="1165"/>
      <c r="B32" s="1169" t="s">
        <v>137</v>
      </c>
      <c r="C32" s="1167">
        <f t="shared" si="3"/>
        <v>0</v>
      </c>
      <c r="D32" s="1167">
        <f>'B04'!D30</f>
        <v>0</v>
      </c>
      <c r="E32" s="1167">
        <f>'B04'!E30</f>
        <v>0</v>
      </c>
      <c r="F32" s="1167">
        <f>'B04'!F30</f>
        <v>0</v>
      </c>
      <c r="G32" s="1167">
        <f>'B04'!G30</f>
        <v>0</v>
      </c>
      <c r="H32" s="1167">
        <f>'B04'!H30</f>
        <v>0</v>
      </c>
      <c r="I32" s="1167">
        <f>'B04'!I30</f>
        <v>0</v>
      </c>
      <c r="J32" s="1167">
        <f>'B04'!J30</f>
        <v>0</v>
      </c>
    </row>
    <row r="33" s="1140" customFormat="1" ht="17.5" spans="1:10">
      <c r="A33" s="1165"/>
      <c r="B33" s="1169" t="s">
        <v>134</v>
      </c>
      <c r="C33" s="1167">
        <f t="shared" si="3"/>
        <v>0</v>
      </c>
      <c r="D33" s="1167">
        <f>'B04'!D31</f>
        <v>0</v>
      </c>
      <c r="E33" s="1167">
        <f>'B04'!E31</f>
        <v>0</v>
      </c>
      <c r="F33" s="1167">
        <f>'B04'!F31</f>
        <v>0</v>
      </c>
      <c r="G33" s="1167">
        <f>'B04'!G31</f>
        <v>0</v>
      </c>
      <c r="H33" s="1167">
        <f>'B04'!H31</f>
        <v>0</v>
      </c>
      <c r="I33" s="1167">
        <f>'B04'!I31</f>
        <v>0</v>
      </c>
      <c r="J33" s="1167">
        <f>'B04'!J31</f>
        <v>0</v>
      </c>
    </row>
    <row r="34" s="1140" customFormat="1" ht="17.5" spans="1:10">
      <c r="A34" s="1159">
        <v>3</v>
      </c>
      <c r="B34" s="1160" t="s">
        <v>138</v>
      </c>
      <c r="C34" s="1173"/>
      <c r="D34" s="1173"/>
      <c r="E34" s="1173"/>
      <c r="F34" s="1173"/>
      <c r="G34" s="1173"/>
      <c r="H34" s="1173"/>
      <c r="I34" s="1173"/>
      <c r="J34" s="1173"/>
    </row>
    <row r="35" s="1141" customFormat="1" ht="17.5" spans="1:10">
      <c r="A35" s="1162" t="s">
        <v>139</v>
      </c>
      <c r="B35" s="1163" t="s">
        <v>140</v>
      </c>
      <c r="C35" s="1164">
        <f t="shared" ref="C35:J35" si="4">C36+C37</f>
        <v>0</v>
      </c>
      <c r="D35" s="1164">
        <f t="shared" si="4"/>
        <v>0</v>
      </c>
      <c r="E35" s="1164">
        <f t="shared" si="4"/>
        <v>0</v>
      </c>
      <c r="F35" s="1164">
        <f t="shared" si="4"/>
        <v>0</v>
      </c>
      <c r="G35" s="1164">
        <f t="shared" si="4"/>
        <v>0</v>
      </c>
      <c r="H35" s="1164">
        <f t="shared" si="4"/>
        <v>0</v>
      </c>
      <c r="I35" s="1164">
        <f t="shared" si="4"/>
        <v>0</v>
      </c>
      <c r="J35" s="1164">
        <f t="shared" si="4"/>
        <v>0</v>
      </c>
    </row>
    <row r="36" s="1140" customFormat="1" ht="17.5" spans="1:10">
      <c r="A36" s="1165"/>
      <c r="B36" s="1166" t="s">
        <v>141</v>
      </c>
      <c r="C36" s="1167">
        <f>SUM(D36:J36)</f>
        <v>0</v>
      </c>
      <c r="D36" s="1167">
        <f>'B05'!D17+'B05'!E17</f>
        <v>0</v>
      </c>
      <c r="E36" s="1167">
        <f>'B05'!F17+'B05'!G17</f>
        <v>0</v>
      </c>
      <c r="F36" s="1167">
        <f>'B05'!H17+'B05'!I17</f>
        <v>0</v>
      </c>
      <c r="G36" s="1167">
        <f>'B05'!J17</f>
        <v>0</v>
      </c>
      <c r="H36" s="1167">
        <f>'B05'!K17</f>
        <v>0</v>
      </c>
      <c r="I36" s="1167"/>
      <c r="J36" s="1167"/>
    </row>
    <row r="37" s="1140" customFormat="1" ht="17.5" spans="1:10">
      <c r="A37" s="1165"/>
      <c r="B37" s="1166" t="s">
        <v>142</v>
      </c>
      <c r="C37" s="1167">
        <f>SUM(D37:J37)</f>
        <v>0</v>
      </c>
      <c r="D37" s="1167">
        <f>'B05'!D18+'B05'!E18</f>
        <v>0</v>
      </c>
      <c r="E37" s="1167">
        <f>'B05'!F18+'B05'!G18</f>
        <v>0</v>
      </c>
      <c r="F37" s="1167">
        <f>'B05'!H18+'B05'!I18</f>
        <v>0</v>
      </c>
      <c r="G37" s="1167">
        <f>'B05'!J18</f>
        <v>0</v>
      </c>
      <c r="H37" s="1167">
        <f>'B05'!K18</f>
        <v>0</v>
      </c>
      <c r="I37" s="1167"/>
      <c r="J37" s="1167"/>
    </row>
    <row r="38" s="1140" customFormat="1" ht="17.5" spans="1:10">
      <c r="A38" s="1165"/>
      <c r="B38" s="1166" t="s">
        <v>143</v>
      </c>
      <c r="C38" s="1167">
        <f>SUM(D38:J38)</f>
        <v>0</v>
      </c>
      <c r="D38" s="1167">
        <f>'B05'!D19+'B05'!E19</f>
        <v>0</v>
      </c>
      <c r="E38" s="1167">
        <f>'B05'!F19+'B05'!G19</f>
        <v>0</v>
      </c>
      <c r="F38" s="1167">
        <f>'B05'!H19+'B05'!I19</f>
        <v>0</v>
      </c>
      <c r="G38" s="1167">
        <f>'B05'!J19</f>
        <v>0</v>
      </c>
      <c r="H38" s="1167">
        <f>'B05'!K19</f>
        <v>0</v>
      </c>
      <c r="I38" s="1167"/>
      <c r="J38" s="1167"/>
    </row>
    <row r="39" s="1141" customFormat="1" ht="17.5" spans="1:10">
      <c r="A39" s="1162" t="s">
        <v>144</v>
      </c>
      <c r="B39" s="1163" t="s">
        <v>145</v>
      </c>
      <c r="C39" s="1164">
        <f t="shared" ref="C39:J39" si="5">C41+C42</f>
        <v>0</v>
      </c>
      <c r="D39" s="1164">
        <f t="shared" si="5"/>
        <v>0</v>
      </c>
      <c r="E39" s="1164">
        <f t="shared" si="5"/>
        <v>0</v>
      </c>
      <c r="F39" s="1164">
        <f t="shared" si="5"/>
        <v>0</v>
      </c>
      <c r="G39" s="1164">
        <f t="shared" si="5"/>
        <v>0</v>
      </c>
      <c r="H39" s="1164">
        <f t="shared" si="5"/>
        <v>0</v>
      </c>
      <c r="I39" s="1164">
        <f t="shared" si="5"/>
        <v>0</v>
      </c>
      <c r="J39" s="1164">
        <f t="shared" si="5"/>
        <v>0</v>
      </c>
    </row>
    <row r="40" s="1140" customFormat="1" ht="17.5" spans="1:10">
      <c r="A40" s="1165"/>
      <c r="B40" s="1174" t="s">
        <v>124</v>
      </c>
      <c r="C40" s="1167">
        <f>SUM(D40:J40)</f>
        <v>0</v>
      </c>
      <c r="D40" s="1167">
        <f>'B06'!D11+'B06'!E11</f>
        <v>0</v>
      </c>
      <c r="E40" s="1167">
        <f>'B06'!F11+'B06'!G11</f>
        <v>0</v>
      </c>
      <c r="F40" s="1167">
        <f>'B06'!H11+'B06'!I11</f>
        <v>0</v>
      </c>
      <c r="G40" s="1167">
        <f>'B06'!J11</f>
        <v>0</v>
      </c>
      <c r="H40" s="1167">
        <f>'B06'!K11</f>
        <v>0</v>
      </c>
      <c r="I40" s="1167">
        <f>'B06'!L11</f>
        <v>0</v>
      </c>
      <c r="J40" s="1167">
        <f>'B06'!M11</f>
        <v>0</v>
      </c>
    </row>
    <row r="41" s="1140" customFormat="1" ht="17.5" spans="1:10">
      <c r="A41" s="1165"/>
      <c r="B41" s="1166" t="s">
        <v>141</v>
      </c>
      <c r="C41" s="1167">
        <f>SUM(D41:J41)</f>
        <v>0</v>
      </c>
      <c r="D41" s="1167">
        <f>'B06'!D31+'B06'!E31</f>
        <v>0</v>
      </c>
      <c r="E41" s="1167">
        <f>'B06'!F31+'B06'!G31</f>
        <v>0</v>
      </c>
      <c r="F41" s="1167">
        <f>'B06'!H31+'B06'!I31</f>
        <v>0</v>
      </c>
      <c r="G41" s="1167">
        <f>'B06'!J31</f>
        <v>0</v>
      </c>
      <c r="H41" s="1167">
        <f>'B06'!K31</f>
        <v>0</v>
      </c>
      <c r="I41" s="1167">
        <f>'B06'!L31</f>
        <v>0</v>
      </c>
      <c r="J41" s="1167">
        <f>'B06'!M31</f>
        <v>0</v>
      </c>
    </row>
    <row r="42" s="1140" customFormat="1" ht="17.5" spans="1:10">
      <c r="A42" s="1165"/>
      <c r="B42" s="1166" t="s">
        <v>142</v>
      </c>
      <c r="C42" s="1167">
        <f>SUM(D42:J42)</f>
        <v>0</v>
      </c>
      <c r="D42" s="1167">
        <f>'B06'!D32+'B06'!E32</f>
        <v>0</v>
      </c>
      <c r="E42" s="1167">
        <f>'B06'!F32+'B06'!G32</f>
        <v>0</v>
      </c>
      <c r="F42" s="1167">
        <f>'B06'!H32+'B06'!I32</f>
        <v>0</v>
      </c>
      <c r="G42" s="1167">
        <f>'B06'!J32</f>
        <v>0</v>
      </c>
      <c r="H42" s="1167">
        <f>'B06'!K32</f>
        <v>0</v>
      </c>
      <c r="I42" s="1167">
        <f>'B06'!L32</f>
        <v>0</v>
      </c>
      <c r="J42" s="1167">
        <f>'B06'!M32</f>
        <v>0</v>
      </c>
    </row>
    <row r="43" s="1140" customFormat="1" ht="17.5" spans="1:10">
      <c r="A43" s="1165"/>
      <c r="B43" s="1166" t="s">
        <v>146</v>
      </c>
      <c r="C43" s="1167">
        <f>SUM(D43:J43)</f>
        <v>0</v>
      </c>
      <c r="D43" s="1167">
        <f>'B06'!D33+'B06'!E33</f>
        <v>0</v>
      </c>
      <c r="E43" s="1167">
        <f>'B06'!F33+'B06'!G33</f>
        <v>0</v>
      </c>
      <c r="F43" s="1167">
        <f>'B06'!H33+'B06'!I33</f>
        <v>0</v>
      </c>
      <c r="G43" s="1167">
        <f>'B06'!J33</f>
        <v>0</v>
      </c>
      <c r="H43" s="1167">
        <f>'B06'!K33</f>
        <v>0</v>
      </c>
      <c r="I43" s="1167">
        <f>'B06'!L33</f>
        <v>0</v>
      </c>
      <c r="J43" s="1167">
        <f>'B06'!M33</f>
        <v>0</v>
      </c>
    </row>
    <row r="44" s="1140" customFormat="1" ht="17.5" spans="1:10">
      <c r="A44" s="1159">
        <v>4</v>
      </c>
      <c r="B44" s="1160" t="s">
        <v>147</v>
      </c>
      <c r="C44" s="1173"/>
      <c r="D44" s="1173"/>
      <c r="E44" s="1173"/>
      <c r="F44" s="1173"/>
      <c r="G44" s="1173"/>
      <c r="H44" s="1173"/>
      <c r="I44" s="1173"/>
      <c r="J44" s="1173"/>
    </row>
    <row r="45" s="1141" customFormat="1" ht="17.5" spans="1:10">
      <c r="A45" s="1162" t="s">
        <v>148</v>
      </c>
      <c r="B45" s="1163" t="s">
        <v>149</v>
      </c>
      <c r="C45" s="1164">
        <f t="shared" ref="C45:J45" si="6">SUM(C46:C48)</f>
        <v>0</v>
      </c>
      <c r="D45" s="1164">
        <f t="shared" si="6"/>
        <v>0</v>
      </c>
      <c r="E45" s="1164">
        <f t="shared" si="6"/>
        <v>0</v>
      </c>
      <c r="F45" s="1164">
        <f t="shared" si="6"/>
        <v>0</v>
      </c>
      <c r="G45" s="1164">
        <f t="shared" si="6"/>
        <v>0</v>
      </c>
      <c r="H45" s="1164">
        <f t="shared" si="6"/>
        <v>0</v>
      </c>
      <c r="I45" s="1164">
        <f t="shared" si="6"/>
        <v>0</v>
      </c>
      <c r="J45" s="1164">
        <f t="shared" si="6"/>
        <v>0</v>
      </c>
    </row>
    <row r="46" s="1140" customFormat="1" ht="17.5" spans="1:10">
      <c r="A46" s="1165"/>
      <c r="B46" s="1174" t="s">
        <v>150</v>
      </c>
      <c r="C46" s="1167">
        <f>SUM(D46:J46)</f>
        <v>0</v>
      </c>
      <c r="D46" s="1175">
        <f>'B07'!D22</f>
        <v>0</v>
      </c>
      <c r="E46" s="1175">
        <f>'B07'!D23</f>
        <v>0</v>
      </c>
      <c r="F46" s="1175">
        <f>'B07'!D24</f>
        <v>0</v>
      </c>
      <c r="G46" s="1175">
        <f>'B07'!D25</f>
        <v>0</v>
      </c>
      <c r="H46" s="1175"/>
      <c r="I46" s="1175"/>
      <c r="J46" s="1175"/>
    </row>
    <row r="47" s="1140" customFormat="1" ht="17.5" spans="1:10">
      <c r="A47" s="1165"/>
      <c r="B47" s="1174" t="s">
        <v>151</v>
      </c>
      <c r="C47" s="1167">
        <f>SUM(D47:J47)</f>
        <v>0</v>
      </c>
      <c r="D47" s="1175">
        <f>'B07'!E22</f>
        <v>0</v>
      </c>
      <c r="E47" s="1175">
        <f>'B07'!E23</f>
        <v>0</v>
      </c>
      <c r="F47" s="1175">
        <f>'B07'!E24</f>
        <v>0</v>
      </c>
      <c r="G47" s="1175">
        <f>'B07'!E25</f>
        <v>0</v>
      </c>
      <c r="H47" s="1175"/>
      <c r="I47" s="1175"/>
      <c r="J47" s="1175"/>
    </row>
    <row r="48" s="1140" customFormat="1" ht="17.5" spans="1:10">
      <c r="A48" s="1165"/>
      <c r="B48" s="1174" t="s">
        <v>152</v>
      </c>
      <c r="C48" s="1167">
        <f>SUM(D48:J48)</f>
        <v>0</v>
      </c>
      <c r="D48" s="1175">
        <f>'B07'!F22</f>
        <v>0</v>
      </c>
      <c r="E48" s="1175">
        <f>'B07'!F23</f>
        <v>0</v>
      </c>
      <c r="F48" s="1175">
        <f>'B07'!F24</f>
        <v>0</v>
      </c>
      <c r="G48" s="1175">
        <f>'B07'!F25</f>
        <v>0</v>
      </c>
      <c r="H48" s="1175"/>
      <c r="I48" s="1175"/>
      <c r="J48" s="1175"/>
    </row>
    <row r="49" s="1141" customFormat="1" ht="17.5" spans="1:10">
      <c r="A49" s="1162" t="s">
        <v>153</v>
      </c>
      <c r="B49" s="1163" t="s">
        <v>154</v>
      </c>
      <c r="C49" s="1164">
        <f t="shared" ref="C49:J49" si="7">SUM(C51:C54)</f>
        <v>0</v>
      </c>
      <c r="D49" s="1164">
        <f t="shared" si="7"/>
        <v>0</v>
      </c>
      <c r="E49" s="1164">
        <f t="shared" si="7"/>
        <v>0</v>
      </c>
      <c r="F49" s="1164">
        <f t="shared" si="7"/>
        <v>0</v>
      </c>
      <c r="G49" s="1164">
        <f t="shared" si="7"/>
        <v>0</v>
      </c>
      <c r="H49" s="1164">
        <f t="shared" si="7"/>
        <v>0</v>
      </c>
      <c r="I49" s="1164">
        <f t="shared" si="7"/>
        <v>0</v>
      </c>
      <c r="J49" s="1164">
        <f t="shared" si="7"/>
        <v>0</v>
      </c>
    </row>
    <row r="50" s="1142" customFormat="1" spans="1:10">
      <c r="A50" s="1165"/>
      <c r="B50" s="1174" t="s">
        <v>124</v>
      </c>
      <c r="C50" s="1167">
        <f>SUM(D50:J50)</f>
        <v>0</v>
      </c>
      <c r="D50" s="1167">
        <f>'B08'!K12</f>
        <v>0</v>
      </c>
      <c r="E50" s="1167">
        <f>'B08'!L12</f>
        <v>0</v>
      </c>
      <c r="F50" s="1167">
        <f>'B08'!M12</f>
        <v>0</v>
      </c>
      <c r="G50" s="1167">
        <f>'B08'!N12</f>
        <v>0</v>
      </c>
      <c r="H50" s="1167"/>
      <c r="I50" s="1167">
        <f>'B08'!O12</f>
        <v>0</v>
      </c>
      <c r="J50" s="1167">
        <f>'B08'!P12</f>
        <v>0</v>
      </c>
    </row>
    <row r="51" s="1140" customFormat="1" ht="17.5" spans="1:10">
      <c r="A51" s="1165"/>
      <c r="B51" s="1174" t="s">
        <v>150</v>
      </c>
      <c r="C51" s="1167">
        <f>SUM(D51:J51)</f>
        <v>0</v>
      </c>
      <c r="D51" s="1167">
        <f>'B08'!D33</f>
        <v>0</v>
      </c>
      <c r="E51" s="1167">
        <f>'B08'!D34</f>
        <v>0</v>
      </c>
      <c r="F51" s="1167">
        <f>'B08'!D35</f>
        <v>0</v>
      </c>
      <c r="G51" s="1167">
        <f>'B08'!D36</f>
        <v>0</v>
      </c>
      <c r="H51" s="1167"/>
      <c r="I51" s="1167">
        <f>'B08'!D37</f>
        <v>0</v>
      </c>
      <c r="J51" s="1167">
        <f>'B08'!D38</f>
        <v>0</v>
      </c>
    </row>
    <row r="52" s="1140" customFormat="1" ht="17.5" spans="1:10">
      <c r="A52" s="1165"/>
      <c r="B52" s="1174" t="s">
        <v>151</v>
      </c>
      <c r="C52" s="1167">
        <f>SUM(D52:J52)</f>
        <v>0</v>
      </c>
      <c r="D52" s="1167">
        <f>'B08'!E33</f>
        <v>0</v>
      </c>
      <c r="E52" s="1167">
        <f>'B08'!E34</f>
        <v>0</v>
      </c>
      <c r="F52" s="1167">
        <f>'B08'!E35</f>
        <v>0</v>
      </c>
      <c r="G52" s="1167">
        <f>'B08'!E36</f>
        <v>0</v>
      </c>
      <c r="H52" s="1167"/>
      <c r="I52" s="1167">
        <f>'B08'!E37</f>
        <v>0</v>
      </c>
      <c r="J52" s="1167">
        <f>'B08'!E38</f>
        <v>0</v>
      </c>
    </row>
    <row r="53" s="1140" customFormat="1" ht="17.5" spans="1:10">
      <c r="A53" s="1165"/>
      <c r="B53" s="1174" t="s">
        <v>155</v>
      </c>
      <c r="C53" s="1167">
        <f>SUM(D53:J53)</f>
        <v>0</v>
      </c>
      <c r="D53" s="1167">
        <f>'B08'!F33</f>
        <v>0</v>
      </c>
      <c r="E53" s="1167">
        <f>'B08'!F34</f>
        <v>0</v>
      </c>
      <c r="F53" s="1167">
        <f>'B08'!F35</f>
        <v>0</v>
      </c>
      <c r="G53" s="1167">
        <f>'B08'!F36</f>
        <v>0</v>
      </c>
      <c r="H53" s="1167"/>
      <c r="I53" s="1167"/>
      <c r="J53" s="1167"/>
    </row>
    <row r="54" s="1140" customFormat="1" ht="17.5" spans="1:10">
      <c r="A54" s="1165"/>
      <c r="B54" s="1174" t="s">
        <v>156</v>
      </c>
      <c r="C54" s="1167">
        <f>SUM(D54:J54)</f>
        <v>0</v>
      </c>
      <c r="D54" s="1167">
        <f>'B08'!G33</f>
        <v>0</v>
      </c>
      <c r="E54" s="1167">
        <f>'B08'!G34</f>
        <v>0</v>
      </c>
      <c r="F54" s="1167">
        <f>'B08'!G35</f>
        <v>0</v>
      </c>
      <c r="G54" s="1167">
        <f>'B08'!G36</f>
        <v>0</v>
      </c>
      <c r="H54" s="1167"/>
      <c r="I54" s="1167"/>
      <c r="J54" s="1167"/>
    </row>
    <row r="55" s="1141" customFormat="1" ht="17.5" spans="1:10">
      <c r="A55" s="1162" t="s">
        <v>157</v>
      </c>
      <c r="B55" s="1163" t="s">
        <v>158</v>
      </c>
      <c r="C55" s="1164">
        <f t="shared" ref="C55:J55" si="8">SUM(C56:C58)</f>
        <v>0</v>
      </c>
      <c r="D55" s="1164">
        <f t="shared" si="8"/>
        <v>0</v>
      </c>
      <c r="E55" s="1164">
        <f t="shared" si="8"/>
        <v>0</v>
      </c>
      <c r="F55" s="1164">
        <f t="shared" si="8"/>
        <v>0</v>
      </c>
      <c r="G55" s="1164">
        <f t="shared" si="8"/>
        <v>0</v>
      </c>
      <c r="H55" s="1164">
        <f t="shared" si="8"/>
        <v>0</v>
      </c>
      <c r="I55" s="1164">
        <f t="shared" si="8"/>
        <v>0</v>
      </c>
      <c r="J55" s="1164">
        <f t="shared" si="8"/>
        <v>0</v>
      </c>
    </row>
    <row r="56" s="1140" customFormat="1" ht="17.5" spans="1:10">
      <c r="A56" s="1165"/>
      <c r="B56" s="1166" t="s">
        <v>159</v>
      </c>
      <c r="C56" s="1167">
        <f>SUM(D56:J56)</f>
        <v>0</v>
      </c>
      <c r="D56" s="1167">
        <f>'B08'!H33</f>
        <v>0</v>
      </c>
      <c r="E56" s="1167">
        <f>'B08'!H34</f>
        <v>0</v>
      </c>
      <c r="F56" s="1167">
        <f>'B08'!H35</f>
        <v>0</v>
      </c>
      <c r="G56" s="1167">
        <f>'B08'!H36</f>
        <v>0</v>
      </c>
      <c r="H56" s="1167"/>
      <c r="I56" s="1167">
        <f>'B08'!H37</f>
        <v>0</v>
      </c>
      <c r="J56" s="1167">
        <f>'B08'!H38</f>
        <v>0</v>
      </c>
    </row>
    <row r="57" s="1140" customFormat="1" ht="17.5" spans="1:10">
      <c r="A57" s="1165"/>
      <c r="B57" s="1166" t="s">
        <v>160</v>
      </c>
      <c r="C57" s="1167">
        <f>SUM(D57:J57)</f>
        <v>0</v>
      </c>
      <c r="D57" s="1167">
        <f>'B08'!I33</f>
        <v>0</v>
      </c>
      <c r="E57" s="1167">
        <f>'B08'!I34</f>
        <v>0</v>
      </c>
      <c r="F57" s="1167">
        <f>'B08'!I35</f>
        <v>0</v>
      </c>
      <c r="G57" s="1167">
        <f>'B08'!I36</f>
        <v>0</v>
      </c>
      <c r="H57" s="1167"/>
      <c r="I57" s="1167">
        <f>'B08'!I37</f>
        <v>0</v>
      </c>
      <c r="J57" s="1167">
        <f>'B08'!I38</f>
        <v>0</v>
      </c>
    </row>
    <row r="58" s="1140" customFormat="1" ht="17.5" spans="1:10">
      <c r="A58" s="1165"/>
      <c r="B58" s="1166" t="s">
        <v>161</v>
      </c>
      <c r="C58" s="1167">
        <f>SUM(D58:J58)</f>
        <v>0</v>
      </c>
      <c r="D58" s="1167">
        <f>'B08'!J33</f>
        <v>0</v>
      </c>
      <c r="E58" s="1167">
        <f>'B08'!J34</f>
        <v>0</v>
      </c>
      <c r="F58" s="1167">
        <f>'B08'!J35</f>
        <v>0</v>
      </c>
      <c r="G58" s="1167">
        <f>'B08'!J36</f>
        <v>0</v>
      </c>
      <c r="H58" s="1167"/>
      <c r="I58" s="1167">
        <f>'B08'!J37</f>
        <v>0</v>
      </c>
      <c r="J58" s="1167">
        <f>'B08'!J38</f>
        <v>0</v>
      </c>
    </row>
    <row r="59" s="1140" customFormat="1" ht="17.5" spans="1:10">
      <c r="A59" s="1159">
        <v>5</v>
      </c>
      <c r="B59" s="1160" t="s">
        <v>162</v>
      </c>
      <c r="C59" s="1173"/>
      <c r="D59" s="1173"/>
      <c r="E59" s="1173"/>
      <c r="F59" s="1173"/>
      <c r="G59" s="1173"/>
      <c r="H59" s="1173"/>
      <c r="I59" s="1173"/>
      <c r="J59" s="1173"/>
    </row>
    <row r="60" s="1141" customFormat="1" ht="17.5" spans="1:10">
      <c r="A60" s="1162" t="s">
        <v>163</v>
      </c>
      <c r="B60" s="1163" t="s">
        <v>164</v>
      </c>
      <c r="C60" s="1164">
        <f t="shared" ref="C60:J60" si="9">SUM(C61:C64)</f>
        <v>0</v>
      </c>
      <c r="D60" s="1164">
        <f t="shared" si="9"/>
        <v>0</v>
      </c>
      <c r="E60" s="1164">
        <f t="shared" si="9"/>
        <v>0</v>
      </c>
      <c r="F60" s="1164">
        <f t="shared" si="9"/>
        <v>0</v>
      </c>
      <c r="G60" s="1164">
        <f t="shared" si="9"/>
        <v>0</v>
      </c>
      <c r="H60" s="1164">
        <f t="shared" si="9"/>
        <v>0</v>
      </c>
      <c r="I60" s="1164">
        <f t="shared" si="9"/>
        <v>0</v>
      </c>
      <c r="J60" s="1164">
        <f t="shared" si="9"/>
        <v>0</v>
      </c>
    </row>
    <row r="61" s="1141" customFormat="1" ht="17.5" spans="1:10">
      <c r="A61" s="1162"/>
      <c r="B61" s="1174" t="s">
        <v>165</v>
      </c>
      <c r="C61" s="1175">
        <f t="shared" ref="C61:C67" si="10">SUM(D61:J61)</f>
        <v>0</v>
      </c>
      <c r="D61" s="1175">
        <f>'B09'!D19</f>
        <v>0</v>
      </c>
      <c r="E61" s="1175">
        <f>'B09'!E19</f>
        <v>0</v>
      </c>
      <c r="F61" s="1175">
        <f>'B09'!F19</f>
        <v>0</v>
      </c>
      <c r="G61" s="1175">
        <f>'B09'!G19</f>
        <v>0</v>
      </c>
      <c r="H61" s="1175"/>
      <c r="I61" s="1175"/>
      <c r="J61" s="1175"/>
    </row>
    <row r="62" s="1140" customFormat="1" ht="17.5" spans="1:10">
      <c r="A62" s="1165"/>
      <c r="B62" s="1174" t="s">
        <v>166</v>
      </c>
      <c r="C62" s="1167">
        <f t="shared" si="10"/>
        <v>0</v>
      </c>
      <c r="D62" s="1175">
        <f>'B09'!D20</f>
        <v>0</v>
      </c>
      <c r="E62" s="1175">
        <f>'B09'!E20</f>
        <v>0</v>
      </c>
      <c r="F62" s="1175">
        <f>'B09'!F20</f>
        <v>0</v>
      </c>
      <c r="G62" s="1175">
        <f>'B09'!G20</f>
        <v>0</v>
      </c>
      <c r="H62" s="1175"/>
      <c r="I62" s="1175"/>
      <c r="J62" s="1175"/>
    </row>
    <row r="63" s="1140" customFormat="1" ht="17.5" spans="1:10">
      <c r="A63" s="1165"/>
      <c r="B63" s="1174" t="s">
        <v>167</v>
      </c>
      <c r="C63" s="1167">
        <f t="shared" si="10"/>
        <v>0</v>
      </c>
      <c r="D63" s="1175">
        <f>'B09'!D21</f>
        <v>0</v>
      </c>
      <c r="E63" s="1175">
        <f>'B09'!E21</f>
        <v>0</v>
      </c>
      <c r="F63" s="1175">
        <f>'B09'!F21</f>
        <v>0</v>
      </c>
      <c r="G63" s="1175">
        <f>'B09'!G21</f>
        <v>0</v>
      </c>
      <c r="H63" s="1175"/>
      <c r="I63" s="1175"/>
      <c r="J63" s="1175"/>
    </row>
    <row r="64" s="1140" customFormat="1" ht="17.5" spans="1:10">
      <c r="A64" s="1165"/>
      <c r="B64" s="1174" t="s">
        <v>168</v>
      </c>
      <c r="C64" s="1167">
        <f t="shared" si="10"/>
        <v>0</v>
      </c>
      <c r="D64" s="1175">
        <f>'B09'!D22</f>
        <v>0</v>
      </c>
      <c r="E64" s="1175">
        <f>'B09'!E22</f>
        <v>0</v>
      </c>
      <c r="F64" s="1175">
        <f>'B09'!F22</f>
        <v>0</v>
      </c>
      <c r="G64" s="1175">
        <f>'B09'!G22</f>
        <v>0</v>
      </c>
      <c r="H64" s="1175"/>
      <c r="I64" s="1175"/>
      <c r="J64" s="1175"/>
    </row>
    <row r="65" s="1140" customFormat="1" ht="17.4" customHeight="1" spans="1:10">
      <c r="A65" s="1165"/>
      <c r="B65" s="1174" t="s">
        <v>169</v>
      </c>
      <c r="C65" s="1167">
        <f t="shared" si="10"/>
        <v>0</v>
      </c>
      <c r="D65" s="1175">
        <f>'B09'!D23</f>
        <v>0</v>
      </c>
      <c r="E65" s="1175">
        <f>'B09'!E23</f>
        <v>0</v>
      </c>
      <c r="F65" s="1175">
        <f>'B09'!F23</f>
        <v>0</v>
      </c>
      <c r="G65" s="1175">
        <f>'B09'!G23</f>
        <v>0</v>
      </c>
      <c r="H65" s="1175"/>
      <c r="I65" s="1175"/>
      <c r="J65" s="1175"/>
    </row>
    <row r="66" s="1140" customFormat="1" ht="17.5" spans="1:10">
      <c r="A66" s="1165"/>
      <c r="B66" s="1174" t="s">
        <v>170</v>
      </c>
      <c r="C66" s="1167">
        <f t="shared" si="10"/>
        <v>0</v>
      </c>
      <c r="D66" s="1175">
        <f>'B09'!D24</f>
        <v>0</v>
      </c>
      <c r="E66" s="1175">
        <f>'B09'!E24</f>
        <v>0</v>
      </c>
      <c r="F66" s="1175">
        <f>'B09'!F24</f>
        <v>0</v>
      </c>
      <c r="G66" s="1175">
        <f>'B09'!G24</f>
        <v>0</v>
      </c>
      <c r="H66" s="1175"/>
      <c r="I66" s="1175"/>
      <c r="J66" s="1175"/>
    </row>
    <row r="67" s="1140" customFormat="1" ht="17.5" spans="1:10">
      <c r="A67" s="1165"/>
      <c r="B67" s="1174" t="s">
        <v>171</v>
      </c>
      <c r="C67" s="1167">
        <f t="shared" si="10"/>
        <v>0</v>
      </c>
      <c r="D67" s="1175">
        <f>'B09'!D25</f>
        <v>0</v>
      </c>
      <c r="E67" s="1175">
        <f>'B09'!E25</f>
        <v>0</v>
      </c>
      <c r="F67" s="1175">
        <f>'B09'!F25</f>
        <v>0</v>
      </c>
      <c r="G67" s="1175">
        <f>'B09'!G25</f>
        <v>0</v>
      </c>
      <c r="H67" s="1175"/>
      <c r="I67" s="1175"/>
      <c r="J67" s="1175"/>
    </row>
    <row r="68" s="1141" customFormat="1" ht="17.5" spans="1:10">
      <c r="A68" s="1162" t="s">
        <v>172</v>
      </c>
      <c r="B68" s="1163" t="s">
        <v>173</v>
      </c>
      <c r="C68" s="1164">
        <f t="shared" ref="C68:J68" si="11">SUM(C69:C72)</f>
        <v>0</v>
      </c>
      <c r="D68" s="1164">
        <f t="shared" si="11"/>
        <v>0</v>
      </c>
      <c r="E68" s="1164">
        <f t="shared" si="11"/>
        <v>0</v>
      </c>
      <c r="F68" s="1164">
        <f t="shared" si="11"/>
        <v>0</v>
      </c>
      <c r="G68" s="1164">
        <f t="shared" si="11"/>
        <v>0</v>
      </c>
      <c r="H68" s="1164">
        <f t="shared" si="11"/>
        <v>0</v>
      </c>
      <c r="I68" s="1164">
        <f t="shared" si="11"/>
        <v>0</v>
      </c>
      <c r="J68" s="1164">
        <f t="shared" si="11"/>
        <v>0</v>
      </c>
    </row>
    <row r="69" s="1141" customFormat="1" ht="17.5" spans="1:10">
      <c r="A69" s="1162"/>
      <c r="B69" s="1174" t="s">
        <v>165</v>
      </c>
      <c r="C69" s="1175">
        <f t="shared" ref="C69:C75" si="12">SUM(D69:J69)</f>
        <v>0</v>
      </c>
      <c r="D69" s="1175">
        <f>'B10'!D28</f>
        <v>0</v>
      </c>
      <c r="E69" s="1175">
        <f>'B10'!E28</f>
        <v>0</v>
      </c>
      <c r="F69" s="1175">
        <f>'B10'!F28</f>
        <v>0</v>
      </c>
      <c r="G69" s="1175">
        <f>'B10'!G28</f>
        <v>0</v>
      </c>
      <c r="H69" s="1175"/>
      <c r="I69" s="1175">
        <f>'B10'!H28</f>
        <v>0</v>
      </c>
      <c r="J69" s="1175">
        <f>'B10'!I28</f>
        <v>0</v>
      </c>
    </row>
    <row r="70" s="1140" customFormat="1" ht="17.5" spans="1:10">
      <c r="A70" s="1165"/>
      <c r="B70" s="1174" t="s">
        <v>174</v>
      </c>
      <c r="C70" s="1167">
        <f t="shared" si="12"/>
        <v>0</v>
      </c>
      <c r="D70" s="1175">
        <f>'B10'!D29</f>
        <v>0</v>
      </c>
      <c r="E70" s="1175">
        <f>'B10'!E29</f>
        <v>0</v>
      </c>
      <c r="F70" s="1175">
        <f>'B10'!F29</f>
        <v>0</v>
      </c>
      <c r="G70" s="1175">
        <f>'B10'!G29</f>
        <v>0</v>
      </c>
      <c r="H70" s="1175"/>
      <c r="I70" s="1175">
        <f>'B10'!H29</f>
        <v>0</v>
      </c>
      <c r="J70" s="1175">
        <f>'B10'!I29</f>
        <v>0</v>
      </c>
    </row>
    <row r="71" s="1140" customFormat="1" ht="17.5" spans="1:10">
      <c r="A71" s="1165"/>
      <c r="B71" s="1174" t="s">
        <v>175</v>
      </c>
      <c r="C71" s="1167">
        <f t="shared" si="12"/>
        <v>0</v>
      </c>
      <c r="D71" s="1175">
        <f>'B10'!D30</f>
        <v>0</v>
      </c>
      <c r="E71" s="1175">
        <f>'B10'!E30</f>
        <v>0</v>
      </c>
      <c r="F71" s="1175">
        <f>'B10'!F30</f>
        <v>0</v>
      </c>
      <c r="G71" s="1175">
        <f>'B10'!G30</f>
        <v>0</v>
      </c>
      <c r="H71" s="1175"/>
      <c r="I71" s="1175">
        <f>'B10'!H30</f>
        <v>0</v>
      </c>
      <c r="J71" s="1175">
        <f>'B10'!I30</f>
        <v>0</v>
      </c>
    </row>
    <row r="72" s="1140" customFormat="1" ht="17.5" spans="1:10">
      <c r="A72" s="1165"/>
      <c r="B72" s="1174" t="s">
        <v>176</v>
      </c>
      <c r="C72" s="1167">
        <f t="shared" si="12"/>
        <v>0</v>
      </c>
      <c r="D72" s="1175">
        <f>'B10'!D31</f>
        <v>0</v>
      </c>
      <c r="E72" s="1175">
        <f>'B10'!E31</f>
        <v>0</v>
      </c>
      <c r="F72" s="1175">
        <f>'B10'!F31</f>
        <v>0</v>
      </c>
      <c r="G72" s="1175">
        <f>'B10'!G31</f>
        <v>0</v>
      </c>
      <c r="H72" s="1175"/>
      <c r="I72" s="1175">
        <f>'B10'!H31</f>
        <v>0</v>
      </c>
      <c r="J72" s="1175">
        <f>'B10'!I31</f>
        <v>0</v>
      </c>
    </row>
    <row r="73" s="1140" customFormat="1" ht="17.4" customHeight="1" spans="1:10">
      <c r="A73" s="1165"/>
      <c r="B73" s="1174" t="s">
        <v>177</v>
      </c>
      <c r="C73" s="1167">
        <f t="shared" si="12"/>
        <v>0</v>
      </c>
      <c r="D73" s="1175">
        <f>'B10'!D32</f>
        <v>0</v>
      </c>
      <c r="E73" s="1175">
        <f>'B10'!E32</f>
        <v>0</v>
      </c>
      <c r="F73" s="1175">
        <f>'B10'!F32</f>
        <v>0</v>
      </c>
      <c r="G73" s="1175">
        <f>'B10'!G32</f>
        <v>0</v>
      </c>
      <c r="H73" s="1175"/>
      <c r="I73" s="1175">
        <f>'B10'!H32</f>
        <v>0</v>
      </c>
      <c r="J73" s="1175">
        <f>'B10'!I32</f>
        <v>0</v>
      </c>
    </row>
    <row r="74" s="1140" customFormat="1" ht="17.5" spans="1:10">
      <c r="A74" s="1165"/>
      <c r="B74" s="1174" t="s">
        <v>178</v>
      </c>
      <c r="C74" s="1167">
        <f t="shared" si="12"/>
        <v>0</v>
      </c>
      <c r="D74" s="1175">
        <f>'B10'!D33</f>
        <v>0</v>
      </c>
      <c r="E74" s="1175">
        <f>'B10'!E33</f>
        <v>0</v>
      </c>
      <c r="F74" s="1175">
        <f>'B10'!F33</f>
        <v>0</v>
      </c>
      <c r="G74" s="1175">
        <f>'B10'!G33</f>
        <v>0</v>
      </c>
      <c r="H74" s="1175"/>
      <c r="I74" s="1175">
        <f>'B10'!H33</f>
        <v>0</v>
      </c>
      <c r="J74" s="1175">
        <f>'B10'!I33</f>
        <v>0</v>
      </c>
    </row>
    <row r="75" s="1140" customFormat="1" ht="17.5" spans="1:10">
      <c r="A75" s="1165"/>
      <c r="B75" s="1174" t="s">
        <v>179</v>
      </c>
      <c r="C75" s="1167">
        <f t="shared" si="12"/>
        <v>0</v>
      </c>
      <c r="D75" s="1175">
        <f>'B10'!D34</f>
        <v>0</v>
      </c>
      <c r="E75" s="1175">
        <f>'B10'!E34</f>
        <v>0</v>
      </c>
      <c r="F75" s="1175">
        <f>'B10'!F34</f>
        <v>0</v>
      </c>
      <c r="G75" s="1175">
        <f>'B10'!G34</f>
        <v>0</v>
      </c>
      <c r="H75" s="1175"/>
      <c r="I75" s="1175">
        <f>'B10'!H34</f>
        <v>0</v>
      </c>
      <c r="J75" s="1175">
        <f>'B10'!I34</f>
        <v>0</v>
      </c>
    </row>
    <row r="76" s="1140" customFormat="1" ht="17.5" spans="1:10">
      <c r="A76" s="1159">
        <v>6</v>
      </c>
      <c r="B76" s="1160" t="s">
        <v>180</v>
      </c>
      <c r="C76" s="1173"/>
      <c r="D76" s="1173"/>
      <c r="E76" s="1173"/>
      <c r="F76" s="1173"/>
      <c r="G76" s="1173"/>
      <c r="H76" s="1173"/>
      <c r="I76" s="1173"/>
      <c r="J76" s="1173"/>
    </row>
    <row r="77" s="1141" customFormat="1" ht="17.5" spans="1:10">
      <c r="A77" s="1162" t="s">
        <v>181</v>
      </c>
      <c r="B77" s="1163" t="s">
        <v>182</v>
      </c>
      <c r="C77" s="1164">
        <f t="shared" ref="C77:J77" si="13">SUM(C78:C80)</f>
        <v>0</v>
      </c>
      <c r="D77" s="1164">
        <f t="shared" si="13"/>
        <v>0</v>
      </c>
      <c r="E77" s="1164">
        <f t="shared" si="13"/>
        <v>0</v>
      </c>
      <c r="F77" s="1164">
        <f t="shared" si="13"/>
        <v>0</v>
      </c>
      <c r="G77" s="1164">
        <f t="shared" si="13"/>
        <v>0</v>
      </c>
      <c r="H77" s="1164">
        <f t="shared" si="13"/>
        <v>0</v>
      </c>
      <c r="I77" s="1164">
        <f t="shared" si="13"/>
        <v>0</v>
      </c>
      <c r="J77" s="1164">
        <f t="shared" si="13"/>
        <v>0</v>
      </c>
    </row>
    <row r="78" s="1141" customFormat="1" ht="17.5" spans="1:10">
      <c r="A78" s="1162"/>
      <c r="B78" s="1174" t="s">
        <v>183</v>
      </c>
      <c r="C78" s="1175">
        <f t="shared" ref="C78:C83" si="14">SUM(D78:J78)</f>
        <v>0</v>
      </c>
      <c r="D78" s="1175">
        <f>'B11'!D20+'B11'!E20+'B11'!F20</f>
        <v>0</v>
      </c>
      <c r="E78" s="1175">
        <f>'B11'!G20+'B11'!H20</f>
        <v>0</v>
      </c>
      <c r="F78" s="1175">
        <f>'B11'!I20+'B11'!J20</f>
        <v>0</v>
      </c>
      <c r="G78" s="1175">
        <f>'B11'!K20+'B11'!L20</f>
        <v>0</v>
      </c>
      <c r="H78" s="1175"/>
      <c r="I78" s="1175"/>
      <c r="J78" s="1175"/>
    </row>
    <row r="79" s="1140" customFormat="1" ht="17.5" spans="1:10">
      <c r="A79" s="1165"/>
      <c r="B79" s="1166" t="s">
        <v>184</v>
      </c>
      <c r="C79" s="1167">
        <f t="shared" si="14"/>
        <v>0</v>
      </c>
      <c r="D79" s="1175">
        <f>'B11'!D21+'B11'!E21+'B11'!F21</f>
        <v>0</v>
      </c>
      <c r="E79" s="1175">
        <f>'B11'!G21+'B11'!H21</f>
        <v>0</v>
      </c>
      <c r="F79" s="1175">
        <f>'B11'!I21+'B11'!J21</f>
        <v>0</v>
      </c>
      <c r="G79" s="1175">
        <f>'B11'!K21+'B11'!L21</f>
        <v>0</v>
      </c>
      <c r="H79" s="1175"/>
      <c r="I79" s="1175"/>
      <c r="J79" s="1175"/>
    </row>
    <row r="80" s="1140" customFormat="1" ht="17.5" spans="1:10">
      <c r="A80" s="1165"/>
      <c r="B80" s="1166" t="s">
        <v>185</v>
      </c>
      <c r="C80" s="1167">
        <f t="shared" si="14"/>
        <v>0</v>
      </c>
      <c r="D80" s="1175">
        <f>'B11'!D22+'B11'!E22+'B11'!F22</f>
        <v>0</v>
      </c>
      <c r="E80" s="1175">
        <f>'B11'!G22+'B11'!H22</f>
        <v>0</v>
      </c>
      <c r="F80" s="1175">
        <f>'B11'!I22+'B11'!J22</f>
        <v>0</v>
      </c>
      <c r="G80" s="1175">
        <f>'B11'!K22+'B11'!L22</f>
        <v>0</v>
      </c>
      <c r="H80" s="1175"/>
      <c r="I80" s="1175"/>
      <c r="J80" s="1175"/>
    </row>
    <row r="81" s="1140" customFormat="1" ht="17.5" spans="1:10">
      <c r="A81" s="1165"/>
      <c r="B81" s="1166" t="s">
        <v>186</v>
      </c>
      <c r="C81" s="1167">
        <f t="shared" si="14"/>
        <v>0</v>
      </c>
      <c r="D81" s="1175">
        <f>'B11'!D23+'B11'!E23+'B11'!F23</f>
        <v>0</v>
      </c>
      <c r="E81" s="1175">
        <f>'B11'!G23+'B11'!H23</f>
        <v>0</v>
      </c>
      <c r="F81" s="1175">
        <f>'B11'!I23+'B11'!J23</f>
        <v>0</v>
      </c>
      <c r="G81" s="1175">
        <f>'B11'!K23+'B11'!L23</f>
        <v>0</v>
      </c>
      <c r="H81" s="1175"/>
      <c r="I81" s="1175"/>
      <c r="J81" s="1175"/>
    </row>
    <row r="82" s="1140" customFormat="1" ht="17.5" spans="1:10">
      <c r="A82" s="1165"/>
      <c r="B82" s="1166" t="s">
        <v>187</v>
      </c>
      <c r="C82" s="1167">
        <f t="shared" si="14"/>
        <v>0</v>
      </c>
      <c r="D82" s="1175">
        <f>'B11'!D24+'B11'!E24+'B11'!F24</f>
        <v>0</v>
      </c>
      <c r="E82" s="1175">
        <f>'B11'!G24+'B11'!H24</f>
        <v>0</v>
      </c>
      <c r="F82" s="1175">
        <f>'B11'!I24+'B11'!J24</f>
        <v>0</v>
      </c>
      <c r="G82" s="1175">
        <f>'B11'!K24+'B11'!L24</f>
        <v>0</v>
      </c>
      <c r="H82" s="1175"/>
      <c r="I82" s="1175"/>
      <c r="J82" s="1175"/>
    </row>
    <row r="83" s="1140" customFormat="1" ht="17.5" spans="1:10">
      <c r="A83" s="1165"/>
      <c r="B83" s="1166" t="s">
        <v>188</v>
      </c>
      <c r="C83" s="1167">
        <f t="shared" si="14"/>
        <v>0</v>
      </c>
      <c r="D83" s="1175">
        <f>'B11'!D25+'B11'!E25+'B11'!F25</f>
        <v>0</v>
      </c>
      <c r="E83" s="1175">
        <f>'B11'!G25+'B11'!H25</f>
        <v>0</v>
      </c>
      <c r="F83" s="1175">
        <f>'B11'!I25+'B11'!J25</f>
        <v>0</v>
      </c>
      <c r="G83" s="1175">
        <f>'B11'!K25+'B11'!L25</f>
        <v>0</v>
      </c>
      <c r="H83" s="1175"/>
      <c r="I83" s="1175"/>
      <c r="J83" s="1175"/>
    </row>
    <row r="84" s="1141" customFormat="1" ht="17.5" spans="1:10">
      <c r="A84" s="1162" t="s">
        <v>189</v>
      </c>
      <c r="B84" s="1163" t="s">
        <v>190</v>
      </c>
      <c r="C84" s="1164">
        <f t="shared" ref="C84:J84" si="15">SUM(C85:C87)</f>
        <v>0</v>
      </c>
      <c r="D84" s="1164">
        <f t="shared" si="15"/>
        <v>0</v>
      </c>
      <c r="E84" s="1164">
        <f t="shared" si="15"/>
        <v>0</v>
      </c>
      <c r="F84" s="1164">
        <f t="shared" si="15"/>
        <v>0</v>
      </c>
      <c r="G84" s="1164">
        <f t="shared" si="15"/>
        <v>0</v>
      </c>
      <c r="H84" s="1164">
        <f t="shared" si="15"/>
        <v>0</v>
      </c>
      <c r="I84" s="1164">
        <f t="shared" si="15"/>
        <v>0</v>
      </c>
      <c r="J84" s="1164">
        <f t="shared" si="15"/>
        <v>0</v>
      </c>
    </row>
    <row r="85" s="1141" customFormat="1" ht="17.5" spans="1:10">
      <c r="A85" s="1162"/>
      <c r="B85" s="1174" t="s">
        <v>183</v>
      </c>
      <c r="C85" s="1175">
        <f t="shared" ref="C85:C90" si="16">SUM(D85:J85)</f>
        <v>0</v>
      </c>
      <c r="D85" s="1175">
        <f>'B12'!D26</f>
        <v>0</v>
      </c>
      <c r="E85" s="1175">
        <f>'B12'!E26+'B12'!F26</f>
        <v>0</v>
      </c>
      <c r="F85" s="1175">
        <f>'B12'!G26+'B12'!H26</f>
        <v>0</v>
      </c>
      <c r="G85" s="1175">
        <f>'B12'!I26+'B12'!J26</f>
        <v>0</v>
      </c>
      <c r="H85" s="1175"/>
      <c r="I85" s="1175"/>
      <c r="J85" s="1175"/>
    </row>
    <row r="86" s="1140" customFormat="1" ht="17.5" spans="1:10">
      <c r="A86" s="1165"/>
      <c r="B86" s="1166" t="s">
        <v>184</v>
      </c>
      <c r="C86" s="1167">
        <f t="shared" si="16"/>
        <v>0</v>
      </c>
      <c r="D86" s="1175">
        <f>'B12'!D27</f>
        <v>0</v>
      </c>
      <c r="E86" s="1175">
        <f>'B12'!E27+'B12'!F27</f>
        <v>0</v>
      </c>
      <c r="F86" s="1175">
        <f>'B12'!G27+'B12'!H27</f>
        <v>0</v>
      </c>
      <c r="G86" s="1175">
        <f>'B12'!I27+'B12'!J27</f>
        <v>0</v>
      </c>
      <c r="H86" s="1175"/>
      <c r="I86" s="1175"/>
      <c r="J86" s="1175"/>
    </row>
    <row r="87" s="1140" customFormat="1" ht="17.5" spans="1:10">
      <c r="A87" s="1165"/>
      <c r="B87" s="1166" t="s">
        <v>185</v>
      </c>
      <c r="C87" s="1167">
        <f t="shared" si="16"/>
        <v>0</v>
      </c>
      <c r="D87" s="1175">
        <f>'B12'!D28</f>
        <v>0</v>
      </c>
      <c r="E87" s="1175">
        <f>'B12'!E28+'B12'!F28</f>
        <v>0</v>
      </c>
      <c r="F87" s="1175">
        <f>'B12'!G28+'B12'!H28</f>
        <v>0</v>
      </c>
      <c r="G87" s="1175">
        <f>'B12'!I28+'B12'!J28</f>
        <v>0</v>
      </c>
      <c r="H87" s="1175"/>
      <c r="I87" s="1175"/>
      <c r="J87" s="1175"/>
    </row>
    <row r="88" s="1140" customFormat="1" ht="17.5" spans="1:10">
      <c r="A88" s="1165"/>
      <c r="B88" s="1166" t="s">
        <v>186</v>
      </c>
      <c r="C88" s="1167">
        <f t="shared" si="16"/>
        <v>0</v>
      </c>
      <c r="D88" s="1175">
        <f>'B12'!D29</f>
        <v>0</v>
      </c>
      <c r="E88" s="1175">
        <f>'B12'!E29+'B12'!F29</f>
        <v>0</v>
      </c>
      <c r="F88" s="1175">
        <f>'B12'!G29+'B12'!H29</f>
        <v>0</v>
      </c>
      <c r="G88" s="1175">
        <f>'B12'!I29+'B12'!J29</f>
        <v>0</v>
      </c>
      <c r="H88" s="1175"/>
      <c r="I88" s="1175"/>
      <c r="J88" s="1175"/>
    </row>
    <row r="89" s="1140" customFormat="1" ht="17.5" spans="1:10">
      <c r="A89" s="1165"/>
      <c r="B89" s="1166" t="s">
        <v>187</v>
      </c>
      <c r="C89" s="1167">
        <f t="shared" si="16"/>
        <v>0</v>
      </c>
      <c r="D89" s="1175">
        <f>'B12'!D30</f>
        <v>0</v>
      </c>
      <c r="E89" s="1175">
        <f>'B12'!E30+'B12'!F30</f>
        <v>0</v>
      </c>
      <c r="F89" s="1175">
        <f>'B12'!G30+'B12'!H30</f>
        <v>0</v>
      </c>
      <c r="G89" s="1175">
        <f>'B12'!I30+'B12'!J30</f>
        <v>0</v>
      </c>
      <c r="H89" s="1175"/>
      <c r="I89" s="1175"/>
      <c r="J89" s="1175"/>
    </row>
    <row r="90" s="1140" customFormat="1" ht="17.5" spans="1:10">
      <c r="A90" s="1176"/>
      <c r="B90" s="1166" t="s">
        <v>188</v>
      </c>
      <c r="C90" s="1167">
        <f t="shared" si="16"/>
        <v>0</v>
      </c>
      <c r="D90" s="1175">
        <f>'B12'!D31</f>
        <v>0</v>
      </c>
      <c r="E90" s="1175">
        <f>'B12'!E31+'B12'!F31</f>
        <v>0</v>
      </c>
      <c r="F90" s="1175">
        <f>'B12'!G31+'B12'!H31</f>
        <v>0</v>
      </c>
      <c r="G90" s="1175">
        <f>'B12'!I31+'B12'!J31</f>
        <v>0</v>
      </c>
      <c r="H90" s="1175"/>
      <c r="I90" s="1175"/>
      <c r="J90" s="1175"/>
    </row>
    <row r="91" s="1140" customFormat="1" ht="23.25" customHeight="1" spans="1:10">
      <c r="A91" s="1159" t="s">
        <v>191</v>
      </c>
      <c r="B91" s="1160" t="s">
        <v>192</v>
      </c>
      <c r="C91" s="1173"/>
      <c r="D91" s="1173"/>
      <c r="E91" s="1173"/>
      <c r="F91" s="1173"/>
      <c r="G91" s="1173"/>
      <c r="H91" s="1173"/>
      <c r="I91" s="1173"/>
      <c r="J91" s="1173"/>
    </row>
    <row r="92" s="1140" customFormat="1" ht="17.5" spans="1:10">
      <c r="A92" s="1159">
        <v>1</v>
      </c>
      <c r="B92" s="1160" t="s">
        <v>128</v>
      </c>
      <c r="C92" s="1173"/>
      <c r="D92" s="1173"/>
      <c r="E92" s="1173"/>
      <c r="F92" s="1173"/>
      <c r="G92" s="1173"/>
      <c r="H92" s="1173"/>
      <c r="I92" s="1173"/>
      <c r="J92" s="1173"/>
    </row>
    <row r="93" s="1141" customFormat="1" ht="17.5" spans="1:10">
      <c r="A93" s="1162" t="s">
        <v>115</v>
      </c>
      <c r="B93" s="1163" t="s">
        <v>130</v>
      </c>
      <c r="C93" s="1164">
        <f t="shared" ref="C93:C97" si="17">SUM(D93:J93)</f>
        <v>0</v>
      </c>
      <c r="D93" s="1164">
        <f>'B13'!D7</f>
        <v>0</v>
      </c>
      <c r="E93" s="1164">
        <f>'B13'!E7</f>
        <v>0</v>
      </c>
      <c r="F93" s="1164">
        <f>'B13'!F7</f>
        <v>0</v>
      </c>
      <c r="G93" s="1164">
        <f>'B13'!G7</f>
        <v>0</v>
      </c>
      <c r="H93" s="1164"/>
      <c r="I93" s="1164"/>
      <c r="J93" s="1164"/>
    </row>
    <row r="94" s="1140" customFormat="1" ht="17.5" spans="1:10">
      <c r="A94" s="1165"/>
      <c r="B94" s="1174" t="s">
        <v>193</v>
      </c>
      <c r="C94" s="1167">
        <f t="shared" si="17"/>
        <v>0</v>
      </c>
      <c r="D94" s="1175">
        <f>'B13'!D18</f>
        <v>0</v>
      </c>
      <c r="E94" s="1175">
        <f>'B13'!E18</f>
        <v>0</v>
      </c>
      <c r="F94" s="1175">
        <f>'B13'!F18</f>
        <v>0</v>
      </c>
      <c r="G94" s="1175">
        <f>'B13'!G18</f>
        <v>0</v>
      </c>
      <c r="H94" s="1175"/>
      <c r="I94" s="1175"/>
      <c r="J94" s="1175"/>
    </row>
    <row r="95" s="1140" customFormat="1" ht="17.5" spans="1:10">
      <c r="A95" s="1165"/>
      <c r="B95" s="1174" t="s">
        <v>120</v>
      </c>
      <c r="C95" s="1167">
        <f t="shared" si="17"/>
        <v>0</v>
      </c>
      <c r="D95" s="1175">
        <f>'B13'!D19</f>
        <v>0</v>
      </c>
      <c r="E95" s="1175">
        <f>'B13'!E19</f>
        <v>0</v>
      </c>
      <c r="F95" s="1175">
        <f>'B13'!F19</f>
        <v>0</v>
      </c>
      <c r="G95" s="1175">
        <f>'B13'!G19</f>
        <v>0</v>
      </c>
      <c r="H95" s="1175"/>
      <c r="I95" s="1175"/>
      <c r="J95" s="1175"/>
    </row>
    <row r="96" s="1140" customFormat="1" ht="17.5" spans="1:10">
      <c r="A96" s="1165"/>
      <c r="B96" s="1174" t="s">
        <v>121</v>
      </c>
      <c r="C96" s="1167">
        <f t="shared" si="17"/>
        <v>0</v>
      </c>
      <c r="D96" s="1175">
        <f>'B13'!D20</f>
        <v>0</v>
      </c>
      <c r="E96" s="1175">
        <f>'B13'!E20</f>
        <v>0</v>
      </c>
      <c r="F96" s="1175">
        <f>'B13'!F20</f>
        <v>0</v>
      </c>
      <c r="G96" s="1175">
        <f>'B13'!G20</f>
        <v>0</v>
      </c>
      <c r="H96" s="1175"/>
      <c r="I96" s="1175"/>
      <c r="J96" s="1175"/>
    </row>
    <row r="97" s="1140" customFormat="1" ht="17.5" spans="1:10">
      <c r="A97" s="1165"/>
      <c r="B97" s="1174" t="s">
        <v>194</v>
      </c>
      <c r="C97" s="1167">
        <f t="shared" si="17"/>
        <v>0</v>
      </c>
      <c r="D97" s="1175">
        <f>'B13'!D21</f>
        <v>0</v>
      </c>
      <c r="E97" s="1175">
        <f>'B13'!E21</f>
        <v>0</v>
      </c>
      <c r="F97" s="1175">
        <f>'B13'!F21</f>
        <v>0</v>
      </c>
      <c r="G97" s="1175">
        <f>'B13'!G21</f>
        <v>0</v>
      </c>
      <c r="H97" s="1175"/>
      <c r="I97" s="1175"/>
      <c r="J97" s="1175"/>
    </row>
    <row r="98" s="1141" customFormat="1" ht="17.5" spans="1:10">
      <c r="A98" s="1162" t="s">
        <v>122</v>
      </c>
      <c r="B98" s="1163" t="s">
        <v>123</v>
      </c>
      <c r="C98" s="1164">
        <f t="shared" ref="C98:C103" si="18">SUM(D98:J98)</f>
        <v>0</v>
      </c>
      <c r="D98" s="1164">
        <f>'B14'!D7</f>
        <v>0</v>
      </c>
      <c r="E98" s="1164">
        <f>'B14'!E7</f>
        <v>0</v>
      </c>
      <c r="F98" s="1164">
        <f>'B14'!F7</f>
        <v>0</v>
      </c>
      <c r="G98" s="1164">
        <f>'B14'!G7</f>
        <v>0</v>
      </c>
      <c r="H98" s="1164"/>
      <c r="I98" s="1164"/>
      <c r="J98" s="1164"/>
    </row>
    <row r="99" s="1140" customFormat="1" ht="17.5" spans="1:10">
      <c r="A99" s="1165"/>
      <c r="B99" s="1166" t="s">
        <v>124</v>
      </c>
      <c r="C99" s="1167">
        <f t="shared" si="18"/>
        <v>0</v>
      </c>
      <c r="D99" s="1175">
        <f>'B14'!D12</f>
        <v>0</v>
      </c>
      <c r="E99" s="1175">
        <f>'B14'!E12</f>
        <v>0</v>
      </c>
      <c r="F99" s="1175">
        <f>'B14'!F12</f>
        <v>0</v>
      </c>
      <c r="G99" s="1175">
        <f>'B14'!G12</f>
        <v>0</v>
      </c>
      <c r="H99" s="1175"/>
      <c r="I99" s="1175"/>
      <c r="J99" s="1175"/>
    </row>
    <row r="100" s="1140" customFormat="1" ht="17.5" spans="1:10">
      <c r="A100" s="1165"/>
      <c r="B100" s="1166" t="s">
        <v>193</v>
      </c>
      <c r="C100" s="1167">
        <f t="shared" si="18"/>
        <v>0</v>
      </c>
      <c r="D100" s="1175">
        <f>'B14'!D28</f>
        <v>0</v>
      </c>
      <c r="E100" s="1175">
        <f>'B14'!E28</f>
        <v>0</v>
      </c>
      <c r="F100" s="1175">
        <f>'B14'!F28</f>
        <v>0</v>
      </c>
      <c r="G100" s="1175">
        <f>'B14'!G28</f>
        <v>0</v>
      </c>
      <c r="H100" s="1175"/>
      <c r="I100" s="1175"/>
      <c r="J100" s="1175"/>
    </row>
    <row r="101" s="1140" customFormat="1" ht="17.5" spans="1:10">
      <c r="A101" s="1165"/>
      <c r="B101" s="1169" t="s">
        <v>195</v>
      </c>
      <c r="C101" s="1167">
        <f t="shared" si="18"/>
        <v>0</v>
      </c>
      <c r="D101" s="1175">
        <f>'B14'!D29</f>
        <v>0</v>
      </c>
      <c r="E101" s="1175">
        <f>'B14'!E29</f>
        <v>0</v>
      </c>
      <c r="F101" s="1175">
        <f>'B14'!F29</f>
        <v>0</v>
      </c>
      <c r="G101" s="1175">
        <f>'B14'!G29</f>
        <v>0</v>
      </c>
      <c r="H101" s="1175"/>
      <c r="I101" s="1175"/>
      <c r="J101" s="1175"/>
    </row>
    <row r="102" s="1140" customFormat="1" ht="17.5" spans="1:10">
      <c r="A102" s="1165"/>
      <c r="B102" s="1169" t="s">
        <v>133</v>
      </c>
      <c r="C102" s="1167">
        <f t="shared" si="18"/>
        <v>0</v>
      </c>
      <c r="D102" s="1175">
        <f>'B14'!D30</f>
        <v>0</v>
      </c>
      <c r="E102" s="1175">
        <f>'B14'!E30</f>
        <v>0</v>
      </c>
      <c r="F102" s="1175">
        <f>'B14'!F30</f>
        <v>0</v>
      </c>
      <c r="G102" s="1175">
        <f>'B14'!G30</f>
        <v>0</v>
      </c>
      <c r="H102" s="1175"/>
      <c r="I102" s="1175"/>
      <c r="J102" s="1175"/>
    </row>
    <row r="103" s="1140" customFormat="1" ht="17.5" spans="1:10">
      <c r="A103" s="1165"/>
      <c r="B103" s="1169" t="s">
        <v>134</v>
      </c>
      <c r="C103" s="1167">
        <f t="shared" si="18"/>
        <v>0</v>
      </c>
      <c r="D103" s="1175">
        <f>'B14'!D31</f>
        <v>0</v>
      </c>
      <c r="E103" s="1175">
        <f>'B14'!E31</f>
        <v>0</v>
      </c>
      <c r="F103" s="1175">
        <f>'B14'!F31</f>
        <v>0</v>
      </c>
      <c r="G103" s="1175">
        <f>'B14'!G31</f>
        <v>0</v>
      </c>
      <c r="H103" s="1175"/>
      <c r="I103" s="1175"/>
      <c r="J103" s="1175"/>
    </row>
    <row r="104" s="1140" customFormat="1" ht="34.5" customHeight="1" spans="1:10">
      <c r="A104" s="1159">
        <v>2</v>
      </c>
      <c r="B104" s="1160" t="s">
        <v>196</v>
      </c>
      <c r="C104" s="1170"/>
      <c r="D104" s="1170"/>
      <c r="E104" s="1170"/>
      <c r="F104" s="1170"/>
      <c r="G104" s="1170"/>
      <c r="H104" s="1170"/>
      <c r="I104" s="1170"/>
      <c r="J104" s="1170"/>
    </row>
    <row r="105" s="1140" customFormat="1" ht="17.5" spans="1:10">
      <c r="A105" s="1159"/>
      <c r="B105" s="1163" t="s">
        <v>130</v>
      </c>
      <c r="C105" s="1164">
        <f t="shared" ref="C105:C116" si="19">SUM(D105:J105)</f>
        <v>0</v>
      </c>
      <c r="D105" s="1164">
        <f>'B15'!D8</f>
        <v>0</v>
      </c>
      <c r="E105" s="1164">
        <f>'B15'!E8</f>
        <v>0</v>
      </c>
      <c r="F105" s="1164">
        <f>'B15'!F8</f>
        <v>0</v>
      </c>
      <c r="G105" s="1164">
        <f>'B15'!G8</f>
        <v>0</v>
      </c>
      <c r="H105" s="1164"/>
      <c r="I105" s="1164"/>
      <c r="J105" s="1164"/>
    </row>
    <row r="106" s="1140" customFormat="1" ht="27.9" customHeight="1" spans="1:10">
      <c r="A106" s="1159"/>
      <c r="B106" s="1174" t="s">
        <v>197</v>
      </c>
      <c r="C106" s="1167">
        <f t="shared" si="19"/>
        <v>0</v>
      </c>
      <c r="D106" s="1167">
        <f>'B15'!H18</f>
        <v>0</v>
      </c>
      <c r="E106" s="1167">
        <f>'B15'!H19</f>
        <v>0</v>
      </c>
      <c r="F106" s="1167">
        <f>'B15'!H20</f>
        <v>0</v>
      </c>
      <c r="G106" s="1167">
        <f>'B15'!H21</f>
        <v>0</v>
      </c>
      <c r="H106" s="1167"/>
      <c r="I106" s="1167"/>
      <c r="J106" s="1167"/>
    </row>
    <row r="107" s="1140" customFormat="1" ht="27" customHeight="1" spans="1:10">
      <c r="A107" s="1159"/>
      <c r="B107" s="1174" t="s">
        <v>198</v>
      </c>
      <c r="C107" s="1167">
        <f t="shared" si="19"/>
        <v>0</v>
      </c>
      <c r="D107" s="1167">
        <f>'B15'!I18</f>
        <v>0</v>
      </c>
      <c r="E107" s="1167">
        <f>'B15'!I19</f>
        <v>0</v>
      </c>
      <c r="F107" s="1167">
        <f>'B15'!I20</f>
        <v>0</v>
      </c>
      <c r="G107" s="1167">
        <f>'B15'!I21</f>
        <v>0</v>
      </c>
      <c r="H107" s="1167"/>
      <c r="I107" s="1167"/>
      <c r="J107" s="1167"/>
    </row>
    <row r="108" s="1140" customFormat="1" ht="25.5" customHeight="1" spans="1:10">
      <c r="A108" s="1176"/>
      <c r="B108" s="1166" t="s">
        <v>199</v>
      </c>
      <c r="C108" s="1167">
        <f t="shared" si="19"/>
        <v>0</v>
      </c>
      <c r="D108" s="1167">
        <f>'B15'!J18</f>
        <v>0</v>
      </c>
      <c r="E108" s="1167">
        <f>'B15'!J19</f>
        <v>0</v>
      </c>
      <c r="F108" s="1167">
        <f>'B15'!J20</f>
        <v>0</v>
      </c>
      <c r="G108" s="1167">
        <f>'B15'!J21</f>
        <v>0</v>
      </c>
      <c r="H108" s="1167"/>
      <c r="I108" s="1167"/>
      <c r="J108" s="1167"/>
    </row>
    <row r="109" s="1140" customFormat="1" ht="24.75" customHeight="1" spans="1:10">
      <c r="A109" s="1176"/>
      <c r="B109" s="1166" t="s">
        <v>200</v>
      </c>
      <c r="C109" s="1167">
        <f t="shared" si="19"/>
        <v>0</v>
      </c>
      <c r="D109" s="1167">
        <f>'B15'!K18</f>
        <v>0</v>
      </c>
      <c r="E109" s="1167">
        <f>'B15'!K19</f>
        <v>0</v>
      </c>
      <c r="F109" s="1167">
        <f>'B15'!K20</f>
        <v>0</v>
      </c>
      <c r="G109" s="1167">
        <f>'B15'!K21</f>
        <v>0</v>
      </c>
      <c r="H109" s="1167"/>
      <c r="I109" s="1167"/>
      <c r="J109" s="1167"/>
    </row>
    <row r="110" s="1140" customFormat="1" ht="17.5" spans="1:10">
      <c r="A110" s="1176"/>
      <c r="B110" s="1166" t="s">
        <v>201</v>
      </c>
      <c r="C110" s="1167">
        <f t="shared" si="19"/>
        <v>0</v>
      </c>
      <c r="D110" s="1167">
        <f>'B15'!L18</f>
        <v>0</v>
      </c>
      <c r="E110" s="1167">
        <f>'B15'!L19</f>
        <v>0</v>
      </c>
      <c r="F110" s="1167">
        <f>'B15'!L20</f>
        <v>0</v>
      </c>
      <c r="G110" s="1167">
        <f>'B15'!L21</f>
        <v>0</v>
      </c>
      <c r="H110" s="1167"/>
      <c r="I110" s="1167"/>
      <c r="J110" s="1167"/>
    </row>
    <row r="111" s="1140" customFormat="1" ht="29.25" customHeight="1" spans="1:10">
      <c r="A111" s="1176"/>
      <c r="B111" s="1166" t="s">
        <v>202</v>
      </c>
      <c r="C111" s="1167">
        <f t="shared" si="19"/>
        <v>0</v>
      </c>
      <c r="D111" s="1167">
        <f>'B15'!M18</f>
        <v>0</v>
      </c>
      <c r="E111" s="1167">
        <f>'B15'!M19</f>
        <v>0</v>
      </c>
      <c r="F111" s="1167">
        <f>'B15'!M20</f>
        <v>0</v>
      </c>
      <c r="G111" s="1167">
        <f>'B15'!M21</f>
        <v>0</v>
      </c>
      <c r="H111" s="1167"/>
      <c r="I111" s="1167"/>
      <c r="J111" s="1167"/>
    </row>
    <row r="112" s="1140" customFormat="1" ht="25.5" customHeight="1" spans="1:10">
      <c r="A112" s="1176"/>
      <c r="B112" s="1166" t="s">
        <v>203</v>
      </c>
      <c r="C112" s="1167">
        <f t="shared" si="19"/>
        <v>0</v>
      </c>
      <c r="D112" s="1167">
        <f>'B15'!N18</f>
        <v>0</v>
      </c>
      <c r="E112" s="1167">
        <f>'B15'!N19</f>
        <v>0</v>
      </c>
      <c r="F112" s="1167">
        <f>'B15'!N20</f>
        <v>0</v>
      </c>
      <c r="G112" s="1167">
        <f>'B15'!N21</f>
        <v>0</v>
      </c>
      <c r="H112" s="1167"/>
      <c r="I112" s="1167"/>
      <c r="J112" s="1167"/>
    </row>
    <row r="113" s="1140" customFormat="1" ht="17.5" spans="1:10">
      <c r="A113" s="1176"/>
      <c r="B113" s="1166" t="s">
        <v>204</v>
      </c>
      <c r="C113" s="1167">
        <f t="shared" si="19"/>
        <v>0</v>
      </c>
      <c r="D113" s="1167">
        <f>'B15'!O18</f>
        <v>0</v>
      </c>
      <c r="E113" s="1167">
        <f>'B15'!O19</f>
        <v>0</v>
      </c>
      <c r="F113" s="1167">
        <f>'B15'!O20</f>
        <v>0</v>
      </c>
      <c r="G113" s="1167">
        <f>'B15'!O21</f>
        <v>0</v>
      </c>
      <c r="H113" s="1167"/>
      <c r="I113" s="1167"/>
      <c r="J113" s="1167"/>
    </row>
    <row r="114" s="1140" customFormat="1" ht="27.75" customHeight="1" spans="1:10">
      <c r="A114" s="1176"/>
      <c r="B114" s="1166" t="s">
        <v>205</v>
      </c>
      <c r="C114" s="1167">
        <f t="shared" si="19"/>
        <v>0</v>
      </c>
      <c r="D114" s="1167">
        <f>'B15'!P18</f>
        <v>0</v>
      </c>
      <c r="E114" s="1167">
        <f>'B15'!P19</f>
        <v>0</v>
      </c>
      <c r="F114" s="1167">
        <f>'B15'!P20</f>
        <v>0</v>
      </c>
      <c r="G114" s="1167">
        <f>'B15'!P21</f>
        <v>0</v>
      </c>
      <c r="H114" s="1167"/>
      <c r="I114" s="1167"/>
      <c r="J114" s="1167"/>
    </row>
    <row r="115" s="1140" customFormat="1" ht="24" customHeight="1" spans="1:10">
      <c r="A115" s="1176"/>
      <c r="B115" s="1166" t="s">
        <v>206</v>
      </c>
      <c r="C115" s="1167">
        <f t="shared" si="19"/>
        <v>0</v>
      </c>
      <c r="D115" s="1167">
        <f>'B15'!Q18</f>
        <v>0</v>
      </c>
      <c r="E115" s="1167">
        <f>'B15'!Q19</f>
        <v>0</v>
      </c>
      <c r="F115" s="1167">
        <f>'B15'!Q20</f>
        <v>0</v>
      </c>
      <c r="G115" s="1167">
        <f>'B15'!Q21</f>
        <v>0</v>
      </c>
      <c r="H115" s="1167"/>
      <c r="I115" s="1167"/>
      <c r="J115" s="1167"/>
    </row>
    <row r="116" s="1140" customFormat="1" ht="23" spans="1:10">
      <c r="A116" s="1176"/>
      <c r="B116" s="1166" t="s">
        <v>207</v>
      </c>
      <c r="C116" s="1167">
        <f t="shared" si="19"/>
        <v>0</v>
      </c>
      <c r="D116" s="1167">
        <f>'B15'!R18</f>
        <v>0</v>
      </c>
      <c r="E116" s="1167">
        <f>'B15'!R19</f>
        <v>0</v>
      </c>
      <c r="F116" s="1167">
        <f>'B15'!R20</f>
        <v>0</v>
      </c>
      <c r="G116" s="1167">
        <f>'B15'!R21</f>
        <v>0</v>
      </c>
      <c r="H116" s="1167"/>
      <c r="I116" s="1167"/>
      <c r="J116" s="1167"/>
    </row>
    <row r="117" s="1140" customFormat="1" ht="36" customHeight="1" spans="1:10">
      <c r="A117" s="1159">
        <v>3</v>
      </c>
      <c r="B117" s="1160" t="s">
        <v>208</v>
      </c>
      <c r="C117" s="1164">
        <f t="shared" ref="C117:J117" si="20">C120+C121</f>
        <v>0</v>
      </c>
      <c r="D117" s="1164">
        <f t="shared" si="20"/>
        <v>0</v>
      </c>
      <c r="E117" s="1164">
        <f t="shared" si="20"/>
        <v>0</v>
      </c>
      <c r="F117" s="1164">
        <f t="shared" si="20"/>
        <v>0</v>
      </c>
      <c r="G117" s="1164">
        <f t="shared" si="20"/>
        <v>0</v>
      </c>
      <c r="H117" s="1164">
        <f t="shared" si="20"/>
        <v>0</v>
      </c>
      <c r="I117" s="1164">
        <f t="shared" si="20"/>
        <v>0</v>
      </c>
      <c r="J117" s="1164">
        <f t="shared" si="20"/>
        <v>0</v>
      </c>
    </row>
    <row r="118" s="1140" customFormat="1" ht="17.5" spans="1:10">
      <c r="A118" s="1159"/>
      <c r="B118" s="1163" t="s">
        <v>209</v>
      </c>
      <c r="C118" s="1172">
        <f t="shared" ref="C118:C127" si="21">SUM(D118:J118)</f>
        <v>0</v>
      </c>
      <c r="D118" s="1172">
        <f>'B16'!H16</f>
        <v>0</v>
      </c>
      <c r="E118" s="1172">
        <f>'B16'!H17</f>
        <v>0</v>
      </c>
      <c r="F118" s="1172">
        <f>'B16'!H18</f>
        <v>0</v>
      </c>
      <c r="G118" s="1172">
        <f>'B16'!H19</f>
        <v>0</v>
      </c>
      <c r="H118" s="1172"/>
      <c r="I118" s="1172"/>
      <c r="J118" s="1172"/>
    </row>
    <row r="119" s="1140" customFormat="1" ht="17.5" spans="1:10">
      <c r="A119" s="1159"/>
      <c r="B119" s="1163" t="s">
        <v>210</v>
      </c>
      <c r="C119" s="1172">
        <f t="shared" si="21"/>
        <v>0</v>
      </c>
      <c r="D119" s="1172">
        <f>'B16'!N16</f>
        <v>0</v>
      </c>
      <c r="E119" s="1172">
        <f>'B16'!N17</f>
        <v>0</v>
      </c>
      <c r="F119" s="1172">
        <f>'B16'!N18</f>
        <v>0</v>
      </c>
      <c r="G119" s="1172">
        <f>'B16'!N19</f>
        <v>0</v>
      </c>
      <c r="H119" s="1172"/>
      <c r="I119" s="1172"/>
      <c r="J119" s="1172"/>
    </row>
    <row r="120" s="1140" customFormat="1" ht="17.5" spans="1:10">
      <c r="A120" s="1176"/>
      <c r="B120" s="1166" t="s">
        <v>211</v>
      </c>
      <c r="C120" s="1167">
        <f t="shared" si="21"/>
        <v>0</v>
      </c>
      <c r="D120" s="1167">
        <f>'B16'!P16</f>
        <v>0</v>
      </c>
      <c r="E120" s="1167">
        <f>'B16'!P17</f>
        <v>0</v>
      </c>
      <c r="F120" s="1167">
        <f>'B16'!P18</f>
        <v>0</v>
      </c>
      <c r="G120" s="1167">
        <f>'B16'!P19</f>
        <v>0</v>
      </c>
      <c r="H120" s="1167"/>
      <c r="I120" s="1167"/>
      <c r="J120" s="1167"/>
    </row>
    <row r="121" s="1140" customFormat="1" ht="17.5" spans="1:10">
      <c r="A121" s="1176"/>
      <c r="B121" s="1166" t="s">
        <v>212</v>
      </c>
      <c r="C121" s="1167">
        <f t="shared" si="21"/>
        <v>0</v>
      </c>
      <c r="D121" s="1167">
        <f>'B16'!Q16</f>
        <v>0</v>
      </c>
      <c r="E121" s="1167">
        <f>'B16'!Q17</f>
        <v>0</v>
      </c>
      <c r="F121" s="1167">
        <f>'B16'!Q18</f>
        <v>0</v>
      </c>
      <c r="G121" s="1167">
        <f>'B16'!Q19</f>
        <v>0</v>
      </c>
      <c r="H121" s="1167"/>
      <c r="I121" s="1167"/>
      <c r="J121" s="1167"/>
    </row>
    <row r="122" s="1140" customFormat="1" ht="17.5" spans="1:10">
      <c r="A122" s="1176"/>
      <c r="B122" s="1169" t="s">
        <v>213</v>
      </c>
      <c r="C122" s="1167">
        <f t="shared" si="21"/>
        <v>0</v>
      </c>
      <c r="D122" s="1167">
        <f>'B16'!V16</f>
        <v>0</v>
      </c>
      <c r="E122" s="1167">
        <f>'B16'!V17</f>
        <v>0</v>
      </c>
      <c r="F122" s="1167">
        <f>'B16'!V18</f>
        <v>0</v>
      </c>
      <c r="G122" s="1167">
        <f>'B16'!V19</f>
        <v>0</v>
      </c>
      <c r="H122" s="1167"/>
      <c r="I122" s="1167"/>
      <c r="J122" s="1167"/>
    </row>
    <row r="123" s="1140" customFormat="1" ht="17.5" spans="1:10">
      <c r="A123" s="1176"/>
      <c r="B123" s="1169" t="s">
        <v>214</v>
      </c>
      <c r="C123" s="1167">
        <f t="shared" si="21"/>
        <v>0</v>
      </c>
      <c r="D123" s="1167">
        <f>'B16'!W16</f>
        <v>0</v>
      </c>
      <c r="E123" s="1167">
        <f>'B16'!W17</f>
        <v>0</v>
      </c>
      <c r="F123" s="1167">
        <f>'B16'!W18</f>
        <v>0</v>
      </c>
      <c r="G123" s="1167">
        <f>'B16'!W19</f>
        <v>0</v>
      </c>
      <c r="H123" s="1167"/>
      <c r="I123" s="1167"/>
      <c r="J123" s="1167"/>
    </row>
    <row r="124" s="1140" customFormat="1" ht="17.5" spans="1:10">
      <c r="A124" s="1176"/>
      <c r="B124" s="1169" t="s">
        <v>215</v>
      </c>
      <c r="C124" s="1167">
        <f t="shared" si="21"/>
        <v>0</v>
      </c>
      <c r="D124" s="1167">
        <f>'B16'!X16</f>
        <v>0</v>
      </c>
      <c r="E124" s="1167">
        <f>'B16'!X17</f>
        <v>0</v>
      </c>
      <c r="F124" s="1167">
        <f>'B16'!X18</f>
        <v>0</v>
      </c>
      <c r="G124" s="1167">
        <f>'B16'!X19</f>
        <v>0</v>
      </c>
      <c r="H124" s="1167"/>
      <c r="I124" s="1167"/>
      <c r="J124" s="1167"/>
    </row>
    <row r="125" s="1140" customFormat="1" ht="17.5" spans="1:10">
      <c r="A125" s="1176"/>
      <c r="B125" s="1169" t="s">
        <v>216</v>
      </c>
      <c r="C125" s="1167">
        <f t="shared" si="21"/>
        <v>0</v>
      </c>
      <c r="D125" s="1167">
        <f>'B16'!Y16</f>
        <v>0</v>
      </c>
      <c r="E125" s="1167">
        <f>'B16'!Y17</f>
        <v>0</v>
      </c>
      <c r="F125" s="1167">
        <f>'B16'!Y18</f>
        <v>0</v>
      </c>
      <c r="G125" s="1167">
        <f>'B16'!Y19</f>
        <v>0</v>
      </c>
      <c r="H125" s="1167"/>
      <c r="I125" s="1167"/>
      <c r="J125" s="1167"/>
    </row>
    <row r="126" s="1140" customFormat="1" ht="17.5" spans="1:10">
      <c r="A126" s="1176"/>
      <c r="B126" s="1169" t="s">
        <v>217</v>
      </c>
      <c r="C126" s="1167">
        <f t="shared" si="21"/>
        <v>0</v>
      </c>
      <c r="D126" s="1167">
        <f>'B16'!Z16</f>
        <v>0</v>
      </c>
      <c r="E126" s="1167">
        <f>'B16'!Z17</f>
        <v>0</v>
      </c>
      <c r="F126" s="1167">
        <f>'B16'!Z18</f>
        <v>0</v>
      </c>
      <c r="G126" s="1167">
        <f>'B16'!Z19</f>
        <v>0</v>
      </c>
      <c r="H126" s="1167"/>
      <c r="I126" s="1167"/>
      <c r="J126" s="1167"/>
    </row>
    <row r="127" s="1140" customFormat="1" ht="17.5" spans="1:10">
      <c r="A127" s="1176"/>
      <c r="B127" s="1169" t="s">
        <v>218</v>
      </c>
      <c r="C127" s="1167">
        <f t="shared" si="21"/>
        <v>0</v>
      </c>
      <c r="D127" s="1167">
        <f>'B16'!AA16</f>
        <v>0</v>
      </c>
      <c r="E127" s="1167">
        <f>'B16'!AA17</f>
        <v>0</v>
      </c>
      <c r="F127" s="1167">
        <f>'B16'!AA18</f>
        <v>0</v>
      </c>
      <c r="G127" s="1167">
        <f>'B16'!AA19</f>
        <v>0</v>
      </c>
      <c r="H127" s="1167"/>
      <c r="I127" s="1167"/>
      <c r="J127" s="1167"/>
    </row>
    <row r="128" s="1140" customFormat="1" ht="17.5" spans="1:10">
      <c r="A128" s="1159">
        <v>4</v>
      </c>
      <c r="B128" s="1160" t="s">
        <v>138</v>
      </c>
      <c r="C128" s="1173"/>
      <c r="D128" s="1173"/>
      <c r="E128" s="1173"/>
      <c r="F128" s="1173"/>
      <c r="G128" s="1173"/>
      <c r="H128" s="1173"/>
      <c r="I128" s="1173"/>
      <c r="J128" s="1173"/>
    </row>
    <row r="129" s="1141" customFormat="1" ht="17.5" spans="1:10">
      <c r="A129" s="1162" t="s">
        <v>148</v>
      </c>
      <c r="B129" s="1163" t="s">
        <v>140</v>
      </c>
      <c r="C129" s="1164">
        <f t="shared" ref="C129:C137" si="22">SUM(D129:J129)</f>
        <v>0</v>
      </c>
      <c r="D129" s="1164">
        <f>'B17'!D6</f>
        <v>0</v>
      </c>
      <c r="E129" s="1164">
        <f>'B17'!E6</f>
        <v>0</v>
      </c>
      <c r="F129" s="1164">
        <f>'B17'!F6</f>
        <v>0</v>
      </c>
      <c r="G129" s="1164">
        <f>'B17'!G6</f>
        <v>0</v>
      </c>
      <c r="H129" s="1164"/>
      <c r="I129" s="1164"/>
      <c r="J129" s="1164"/>
    </row>
    <row r="130" s="1141" customFormat="1" ht="17.5" spans="1:10">
      <c r="A130" s="1162"/>
      <c r="B130" s="1166" t="s">
        <v>219</v>
      </c>
      <c r="C130" s="1167">
        <f t="shared" si="22"/>
        <v>0</v>
      </c>
      <c r="D130" s="1177">
        <f>'B17'!D17</f>
        <v>0</v>
      </c>
      <c r="E130" s="1177">
        <f>'B17'!E17</f>
        <v>0</v>
      </c>
      <c r="F130" s="1177">
        <f>'B17'!F17</f>
        <v>0</v>
      </c>
      <c r="G130" s="1177">
        <f>'B17'!G17</f>
        <v>0</v>
      </c>
      <c r="H130" s="1171"/>
      <c r="I130" s="1171"/>
      <c r="J130" s="1171"/>
    </row>
    <row r="131" s="1140" customFormat="1" ht="17.5" spans="1:10">
      <c r="A131" s="1165"/>
      <c r="B131" s="1166" t="s">
        <v>220</v>
      </c>
      <c r="C131" s="1167">
        <f t="shared" si="22"/>
        <v>0</v>
      </c>
      <c r="D131" s="1177">
        <f>'B17'!D18</f>
        <v>0</v>
      </c>
      <c r="E131" s="1177">
        <f>'B17'!E18</f>
        <v>0</v>
      </c>
      <c r="F131" s="1177">
        <f>'B17'!F18</f>
        <v>0</v>
      </c>
      <c r="G131" s="1177">
        <f>'B17'!G18</f>
        <v>0</v>
      </c>
      <c r="H131" s="1167"/>
      <c r="I131" s="1167"/>
      <c r="J131" s="1167"/>
    </row>
    <row r="132" s="1140" customFormat="1" ht="17.5" spans="1:10">
      <c r="A132" s="1165"/>
      <c r="B132" s="1169" t="s">
        <v>221</v>
      </c>
      <c r="C132" s="1167">
        <f t="shared" si="22"/>
        <v>0</v>
      </c>
      <c r="D132" s="1177">
        <f>'B17'!D19</f>
        <v>0</v>
      </c>
      <c r="E132" s="1177">
        <f>'B17'!E19</f>
        <v>0</v>
      </c>
      <c r="F132" s="1177">
        <f>'B17'!F19</f>
        <v>0</v>
      </c>
      <c r="G132" s="1177">
        <f>'B17'!G19</f>
        <v>0</v>
      </c>
      <c r="H132" s="1167"/>
      <c r="I132" s="1167"/>
      <c r="J132" s="1167"/>
    </row>
    <row r="133" s="1141" customFormat="1" ht="17.5" spans="1:10">
      <c r="A133" s="1162" t="s">
        <v>153</v>
      </c>
      <c r="B133" s="1163" t="s">
        <v>145</v>
      </c>
      <c r="C133" s="1164">
        <f t="shared" si="22"/>
        <v>0</v>
      </c>
      <c r="D133" s="1164">
        <f>'B18'!D6</f>
        <v>0</v>
      </c>
      <c r="E133" s="1164">
        <f>'B18'!E6</f>
        <v>0</v>
      </c>
      <c r="F133" s="1164">
        <f>'B18'!F6</f>
        <v>0</v>
      </c>
      <c r="G133" s="1164">
        <f>'B18'!G6</f>
        <v>0</v>
      </c>
      <c r="H133" s="1164"/>
      <c r="I133" s="1164"/>
      <c r="J133" s="1164"/>
    </row>
    <row r="134" s="1140" customFormat="1" ht="17.5" spans="1:10">
      <c r="A134" s="1165"/>
      <c r="B134" s="1166" t="s">
        <v>124</v>
      </c>
      <c r="C134" s="1167">
        <f t="shared" si="22"/>
        <v>0</v>
      </c>
      <c r="D134" s="1167">
        <f>'B18'!D11</f>
        <v>0</v>
      </c>
      <c r="E134" s="1167">
        <f>'B18'!E11</f>
        <v>0</v>
      </c>
      <c r="F134" s="1167">
        <f>'B18'!F11</f>
        <v>0</v>
      </c>
      <c r="G134" s="1167">
        <f>'B18'!G11</f>
        <v>0</v>
      </c>
      <c r="H134" s="1167"/>
      <c r="I134" s="1167"/>
      <c r="J134" s="1167"/>
    </row>
    <row r="135" s="1140" customFormat="1" ht="17.5" spans="1:10">
      <c r="A135" s="1165"/>
      <c r="B135" s="1166" t="s">
        <v>222</v>
      </c>
      <c r="C135" s="1167">
        <f t="shared" si="22"/>
        <v>0</v>
      </c>
      <c r="D135" s="1167">
        <f>'B18'!D31</f>
        <v>0</v>
      </c>
      <c r="E135" s="1167">
        <f>'B18'!E31</f>
        <v>0</v>
      </c>
      <c r="F135" s="1167">
        <f>'B18'!F31</f>
        <v>0</v>
      </c>
      <c r="G135" s="1167">
        <f>'B18'!G31</f>
        <v>0</v>
      </c>
      <c r="H135" s="1167"/>
      <c r="I135" s="1167"/>
      <c r="J135" s="1167"/>
    </row>
    <row r="136" s="1140" customFormat="1" ht="17.5" spans="1:10">
      <c r="A136" s="1165"/>
      <c r="B136" s="1166" t="s">
        <v>223</v>
      </c>
      <c r="C136" s="1167">
        <f t="shared" si="22"/>
        <v>0</v>
      </c>
      <c r="D136" s="1167">
        <f>'B18'!D32</f>
        <v>0</v>
      </c>
      <c r="E136" s="1167">
        <f>'B18'!E32</f>
        <v>0</v>
      </c>
      <c r="F136" s="1167">
        <f>'B18'!F32</f>
        <v>0</v>
      </c>
      <c r="G136" s="1167">
        <f>'B18'!G32</f>
        <v>0</v>
      </c>
      <c r="H136" s="1167"/>
      <c r="I136" s="1167"/>
      <c r="J136" s="1167"/>
    </row>
    <row r="137" s="1140" customFormat="1" ht="17.5" spans="1:10">
      <c r="A137" s="1165"/>
      <c r="B137" s="1169" t="s">
        <v>224</v>
      </c>
      <c r="C137" s="1167">
        <f t="shared" si="22"/>
        <v>0</v>
      </c>
      <c r="D137" s="1167">
        <f>'B18'!D33</f>
        <v>0</v>
      </c>
      <c r="E137" s="1167">
        <f>'B18'!E33</f>
        <v>0</v>
      </c>
      <c r="F137" s="1167">
        <f>'B18'!F33</f>
        <v>0</v>
      </c>
      <c r="G137" s="1167">
        <f>'B18'!G33</f>
        <v>0</v>
      </c>
      <c r="H137" s="1167"/>
      <c r="I137" s="1167"/>
      <c r="J137" s="1167"/>
    </row>
    <row r="138" s="1140" customFormat="1" ht="17.5" spans="1:10">
      <c r="A138" s="1159">
        <v>5</v>
      </c>
      <c r="B138" s="1160" t="s">
        <v>147</v>
      </c>
      <c r="C138" s="1173"/>
      <c r="D138" s="1173"/>
      <c r="E138" s="1173"/>
      <c r="F138" s="1173"/>
      <c r="G138" s="1173"/>
      <c r="H138" s="1173"/>
      <c r="I138" s="1173"/>
      <c r="J138" s="1173"/>
    </row>
    <row r="139" s="1141" customFormat="1" ht="17.5" spans="1:10">
      <c r="A139" s="1162" t="s">
        <v>163</v>
      </c>
      <c r="B139" s="1163" t="s">
        <v>149</v>
      </c>
      <c r="C139" s="1164">
        <f t="shared" ref="C139:J139" si="23">SUM(C140:C141)</f>
        <v>0</v>
      </c>
      <c r="D139" s="1164">
        <f t="shared" si="23"/>
        <v>0</v>
      </c>
      <c r="E139" s="1164">
        <f t="shared" si="23"/>
        <v>0</v>
      </c>
      <c r="F139" s="1164">
        <f t="shared" si="23"/>
        <v>0</v>
      </c>
      <c r="G139" s="1164">
        <f t="shared" si="23"/>
        <v>0</v>
      </c>
      <c r="H139" s="1164">
        <f t="shared" si="23"/>
        <v>0</v>
      </c>
      <c r="I139" s="1164">
        <f t="shared" si="23"/>
        <v>0</v>
      </c>
      <c r="J139" s="1164">
        <f t="shared" si="23"/>
        <v>0</v>
      </c>
    </row>
    <row r="140" s="1140" customFormat="1" ht="17.5" spans="1:10">
      <c r="A140" s="1165"/>
      <c r="B140" s="1174" t="s">
        <v>150</v>
      </c>
      <c r="C140" s="1167">
        <f>SUM(D140:J140)</f>
        <v>0</v>
      </c>
      <c r="D140" s="1175">
        <f>'B19'!D21</f>
        <v>0</v>
      </c>
      <c r="E140" s="1175">
        <f>'B19'!D22</f>
        <v>0</v>
      </c>
      <c r="F140" s="1175">
        <f>'B19'!D23</f>
        <v>0</v>
      </c>
      <c r="G140" s="1175"/>
      <c r="H140" s="1175"/>
      <c r="I140" s="1175"/>
      <c r="J140" s="1175"/>
    </row>
    <row r="141" s="1140" customFormat="1" ht="17.5" spans="1:10">
      <c r="A141" s="1165"/>
      <c r="B141" s="1174" t="s">
        <v>151</v>
      </c>
      <c r="C141" s="1167">
        <f>SUM(D141:J141)</f>
        <v>0</v>
      </c>
      <c r="D141" s="1175">
        <f>'B19'!E21</f>
        <v>0</v>
      </c>
      <c r="E141" s="1175">
        <f>'B19'!E22</f>
        <v>0</v>
      </c>
      <c r="F141" s="1175">
        <f>'B19'!E23</f>
        <v>0</v>
      </c>
      <c r="G141" s="1175"/>
      <c r="H141" s="1175"/>
      <c r="I141" s="1175"/>
      <c r="J141" s="1175"/>
    </row>
    <row r="142" s="1141" customFormat="1" ht="17.5" spans="1:10">
      <c r="A142" s="1162" t="s">
        <v>172</v>
      </c>
      <c r="B142" s="1163" t="s">
        <v>154</v>
      </c>
      <c r="C142" s="1164">
        <f>SUM(C144:C147)</f>
        <v>0</v>
      </c>
      <c r="D142" s="1164">
        <f>SUM(D143:D147)</f>
        <v>0</v>
      </c>
      <c r="E142" s="1164">
        <f>SUM(E144:E147)</f>
        <v>0</v>
      </c>
      <c r="F142" s="1164">
        <f>SUM(F144:F147)</f>
        <v>0</v>
      </c>
      <c r="G142" s="1164">
        <f>SUM(G144:G147)</f>
        <v>0</v>
      </c>
      <c r="H142" s="1164">
        <f t="shared" ref="H142:J142" si="24">SUM(H144:H147)</f>
        <v>0</v>
      </c>
      <c r="I142" s="1164">
        <f t="shared" si="24"/>
        <v>0</v>
      </c>
      <c r="J142" s="1164">
        <f t="shared" si="24"/>
        <v>0</v>
      </c>
    </row>
    <row r="143" s="1140" customFormat="1" ht="17.5" spans="1:10">
      <c r="A143" s="1176"/>
      <c r="B143" s="1166" t="s">
        <v>124</v>
      </c>
      <c r="C143" s="1167">
        <f>SUM(D143:J143)</f>
        <v>0</v>
      </c>
      <c r="D143" s="1175">
        <f>'B20'!J12</f>
        <v>0</v>
      </c>
      <c r="E143" s="1175">
        <f>'B20'!K12</f>
        <v>0</v>
      </c>
      <c r="F143" s="1175">
        <f>'B20'!L12</f>
        <v>0</v>
      </c>
      <c r="G143" s="1175">
        <f>'B20'!M12</f>
        <v>0</v>
      </c>
      <c r="H143" s="1175"/>
      <c r="I143" s="1175"/>
      <c r="J143" s="1175"/>
    </row>
    <row r="144" s="1140" customFormat="1" ht="17.5" spans="1:10">
      <c r="A144" s="1165"/>
      <c r="B144" s="1166" t="s">
        <v>150</v>
      </c>
      <c r="C144" s="1167">
        <f>SUM(D144:J144)</f>
        <v>0</v>
      </c>
      <c r="D144" s="1175">
        <f>'B20'!D33</f>
        <v>0</v>
      </c>
      <c r="E144" s="1175">
        <f>'B20'!D34</f>
        <v>0</v>
      </c>
      <c r="F144" s="1175">
        <f>'B20'!D35</f>
        <v>0</v>
      </c>
      <c r="G144" s="1175">
        <f>'B20'!D36</f>
        <v>0</v>
      </c>
      <c r="H144" s="1175"/>
      <c r="I144" s="1175"/>
      <c r="J144" s="1175"/>
    </row>
    <row r="145" s="1140" customFormat="1" ht="17.5" spans="1:10">
      <c r="A145" s="1165"/>
      <c r="B145" s="1174" t="s">
        <v>225</v>
      </c>
      <c r="C145" s="1167">
        <f>SUM(D145:J145)</f>
        <v>0</v>
      </c>
      <c r="D145" s="1175">
        <f>'B20'!E33</f>
        <v>0</v>
      </c>
      <c r="E145" s="1175">
        <f>'B20'!E34</f>
        <v>0</v>
      </c>
      <c r="F145" s="1175">
        <f>'B20'!E35</f>
        <v>0</v>
      </c>
      <c r="G145" s="1175">
        <f>'B20'!E36</f>
        <v>0</v>
      </c>
      <c r="H145" s="1175"/>
      <c r="I145" s="1175"/>
      <c r="J145" s="1175"/>
    </row>
    <row r="146" s="1140" customFormat="1" ht="17.5" spans="1:10">
      <c r="A146" s="1165"/>
      <c r="B146" s="1174" t="s">
        <v>226</v>
      </c>
      <c r="C146" s="1167">
        <f>SUM(D146:J146)</f>
        <v>0</v>
      </c>
      <c r="D146" s="1175">
        <f>'B20'!F33</f>
        <v>0</v>
      </c>
      <c r="E146" s="1175">
        <f>'B20'!F34</f>
        <v>0</v>
      </c>
      <c r="F146" s="1175">
        <f>'B20'!F35</f>
        <v>0</v>
      </c>
      <c r="G146" s="1175">
        <f>'B20'!F36</f>
        <v>0</v>
      </c>
      <c r="H146" s="1175"/>
      <c r="I146" s="1175"/>
      <c r="J146" s="1175"/>
    </row>
    <row r="147" s="1140" customFormat="1" ht="17.5" spans="1:10">
      <c r="A147" s="1165"/>
      <c r="B147" s="1174" t="s">
        <v>227</v>
      </c>
      <c r="C147" s="1167">
        <f>SUM(D147:J147)</f>
        <v>0</v>
      </c>
      <c r="D147" s="1175">
        <f>'B20'!G33</f>
        <v>0</v>
      </c>
      <c r="E147" s="1175">
        <f>'B20'!G34</f>
        <v>0</v>
      </c>
      <c r="F147" s="1175">
        <f>'B20'!G35</f>
        <v>0</v>
      </c>
      <c r="G147" s="1175">
        <f>'B20'!G36</f>
        <v>0</v>
      </c>
      <c r="H147" s="1175"/>
      <c r="I147" s="1175"/>
      <c r="J147" s="1175"/>
    </row>
    <row r="148" s="1141" customFormat="1" ht="17.5" spans="1:10">
      <c r="A148" s="1162" t="s">
        <v>228</v>
      </c>
      <c r="B148" s="1163" t="s">
        <v>158</v>
      </c>
      <c r="C148" s="1164">
        <f t="shared" ref="C148:J148" si="25">SUM(C149:C150)</f>
        <v>0</v>
      </c>
      <c r="D148" s="1164">
        <f t="shared" si="25"/>
        <v>0</v>
      </c>
      <c r="E148" s="1164">
        <f t="shared" si="25"/>
        <v>0</v>
      </c>
      <c r="F148" s="1164">
        <f t="shared" si="25"/>
        <v>0</v>
      </c>
      <c r="G148" s="1164">
        <f t="shared" si="25"/>
        <v>0</v>
      </c>
      <c r="H148" s="1164">
        <f t="shared" si="25"/>
        <v>0</v>
      </c>
      <c r="I148" s="1164">
        <f t="shared" si="25"/>
        <v>0</v>
      </c>
      <c r="J148" s="1164">
        <f t="shared" si="25"/>
        <v>0</v>
      </c>
    </row>
    <row r="149" s="1140" customFormat="1" ht="17.5" spans="1:10">
      <c r="A149" s="1165"/>
      <c r="B149" s="1166" t="s">
        <v>159</v>
      </c>
      <c r="C149" s="1167">
        <f>SUM(D149:J149)</f>
        <v>0</v>
      </c>
      <c r="D149" s="1175">
        <f>'B20'!H33</f>
        <v>0</v>
      </c>
      <c r="E149" s="1175">
        <f>'B20'!H34</f>
        <v>0</v>
      </c>
      <c r="F149" s="1175">
        <f>'B20'!H35</f>
        <v>0</v>
      </c>
      <c r="G149" s="1175">
        <f>'B20'!H36</f>
        <v>0</v>
      </c>
      <c r="H149" s="1175"/>
      <c r="I149" s="1175"/>
      <c r="J149" s="1175"/>
    </row>
    <row r="150" s="1140" customFormat="1" ht="17.5" spans="1:10">
      <c r="A150" s="1165"/>
      <c r="B150" s="1166" t="s">
        <v>160</v>
      </c>
      <c r="C150" s="1167">
        <f>SUM(D150:J150)</f>
        <v>0</v>
      </c>
      <c r="D150" s="1175">
        <f>'B20'!I33</f>
        <v>0</v>
      </c>
      <c r="E150" s="1175">
        <f>'B20'!I34</f>
        <v>0</v>
      </c>
      <c r="F150" s="1175">
        <f>'B20'!I35</f>
        <v>0</v>
      </c>
      <c r="G150" s="1175">
        <f>'B20'!I36</f>
        <v>0</v>
      </c>
      <c r="H150" s="1175"/>
      <c r="I150" s="1175"/>
      <c r="J150" s="1175"/>
    </row>
    <row r="151" s="1140" customFormat="1" ht="17.5" spans="1:10">
      <c r="A151" s="1159">
        <v>6</v>
      </c>
      <c r="B151" s="1160" t="s">
        <v>162</v>
      </c>
      <c r="C151" s="1173"/>
      <c r="D151" s="1173"/>
      <c r="E151" s="1173"/>
      <c r="F151" s="1173"/>
      <c r="G151" s="1173"/>
      <c r="H151" s="1173"/>
      <c r="I151" s="1173"/>
      <c r="J151" s="1173"/>
    </row>
    <row r="152" s="1141" customFormat="1" ht="17.5" spans="1:10">
      <c r="A152" s="1162" t="s">
        <v>181</v>
      </c>
      <c r="B152" s="1163" t="s">
        <v>164</v>
      </c>
      <c r="C152" s="1164">
        <f t="shared" ref="C152:J152" si="26">SUM(C153:C156)</f>
        <v>0</v>
      </c>
      <c r="D152" s="1164">
        <f t="shared" si="26"/>
        <v>0</v>
      </c>
      <c r="E152" s="1164">
        <f t="shared" si="26"/>
        <v>0</v>
      </c>
      <c r="F152" s="1164">
        <f t="shared" si="26"/>
        <v>0</v>
      </c>
      <c r="G152" s="1164">
        <f t="shared" si="26"/>
        <v>0</v>
      </c>
      <c r="H152" s="1164">
        <f t="shared" si="26"/>
        <v>0</v>
      </c>
      <c r="I152" s="1164">
        <f t="shared" si="26"/>
        <v>0</v>
      </c>
      <c r="J152" s="1164">
        <f t="shared" si="26"/>
        <v>0</v>
      </c>
    </row>
    <row r="153" s="1141" customFormat="1" ht="17.5" spans="1:10">
      <c r="A153" s="1162"/>
      <c r="B153" s="1174" t="s">
        <v>165</v>
      </c>
      <c r="C153" s="1177">
        <f t="shared" ref="C153:C159" si="27">SUM(D153:J153)</f>
        <v>0</v>
      </c>
      <c r="D153" s="1177">
        <f>'B21'!D15</f>
        <v>0</v>
      </c>
      <c r="E153" s="1177">
        <f>'B21'!E15</f>
        <v>0</v>
      </c>
      <c r="F153" s="1177">
        <f>'B21'!F15</f>
        <v>0</v>
      </c>
      <c r="G153" s="1177">
        <f>'B21'!G15</f>
        <v>0</v>
      </c>
      <c r="H153" s="1171"/>
      <c r="I153" s="1171"/>
      <c r="J153" s="1171"/>
    </row>
    <row r="154" s="1140" customFormat="1" ht="17.5" spans="1:10">
      <c r="A154" s="1176"/>
      <c r="B154" s="1174" t="s">
        <v>166</v>
      </c>
      <c r="C154" s="1167">
        <f t="shared" si="27"/>
        <v>0</v>
      </c>
      <c r="D154" s="1177">
        <f>'B21'!D16</f>
        <v>0</v>
      </c>
      <c r="E154" s="1177">
        <f>'B21'!E16</f>
        <v>0</v>
      </c>
      <c r="F154" s="1177">
        <f>'B21'!F16</f>
        <v>0</v>
      </c>
      <c r="G154" s="1177">
        <f>'B21'!G16</f>
        <v>0</v>
      </c>
      <c r="H154" s="1175"/>
      <c r="I154" s="1175"/>
      <c r="J154" s="1175"/>
    </row>
    <row r="155" s="1140" customFormat="1" ht="17.5" spans="1:10">
      <c r="A155" s="1176"/>
      <c r="B155" s="1174" t="s">
        <v>167</v>
      </c>
      <c r="C155" s="1167">
        <f t="shared" si="27"/>
        <v>0</v>
      </c>
      <c r="D155" s="1177">
        <f>'B21'!D17</f>
        <v>0</v>
      </c>
      <c r="E155" s="1177">
        <f>'B21'!E17</f>
        <v>0</v>
      </c>
      <c r="F155" s="1177">
        <f>'B21'!F17</f>
        <v>0</v>
      </c>
      <c r="G155" s="1177">
        <f>'B21'!G17</f>
        <v>0</v>
      </c>
      <c r="H155" s="1175"/>
      <c r="I155" s="1175"/>
      <c r="J155" s="1175"/>
    </row>
    <row r="156" s="1140" customFormat="1" ht="17.5" spans="1:10">
      <c r="A156" s="1176"/>
      <c r="B156" s="1174" t="s">
        <v>168</v>
      </c>
      <c r="C156" s="1167">
        <f t="shared" si="27"/>
        <v>0</v>
      </c>
      <c r="D156" s="1177">
        <f>'B21'!D18</f>
        <v>0</v>
      </c>
      <c r="E156" s="1177">
        <f>'B21'!E18</f>
        <v>0</v>
      </c>
      <c r="F156" s="1177">
        <f>'B21'!F18</f>
        <v>0</v>
      </c>
      <c r="G156" s="1177">
        <f>'B21'!G18</f>
        <v>0</v>
      </c>
      <c r="H156" s="1175"/>
      <c r="I156" s="1175"/>
      <c r="J156" s="1175"/>
    </row>
    <row r="157" s="1140" customFormat="1" ht="17.5" spans="1:10">
      <c r="A157" s="1176"/>
      <c r="B157" s="1174" t="s">
        <v>169</v>
      </c>
      <c r="C157" s="1167">
        <f t="shared" si="27"/>
        <v>0</v>
      </c>
      <c r="D157" s="1177">
        <f>'B21'!D19</f>
        <v>0</v>
      </c>
      <c r="E157" s="1177">
        <f>'B21'!E19</f>
        <v>0</v>
      </c>
      <c r="F157" s="1177">
        <f>'B21'!F19</f>
        <v>0</v>
      </c>
      <c r="G157" s="1177">
        <f>'B21'!G19</f>
        <v>0</v>
      </c>
      <c r="H157" s="1175"/>
      <c r="I157" s="1175"/>
      <c r="J157" s="1175"/>
    </row>
    <row r="158" s="1140" customFormat="1" ht="17.5" spans="1:10">
      <c r="A158" s="1176"/>
      <c r="B158" s="1174" t="s">
        <v>170</v>
      </c>
      <c r="C158" s="1167">
        <f t="shared" si="27"/>
        <v>0</v>
      </c>
      <c r="D158" s="1177">
        <f>'B21'!D20</f>
        <v>0</v>
      </c>
      <c r="E158" s="1177">
        <f>'B21'!E20</f>
        <v>0</v>
      </c>
      <c r="F158" s="1177">
        <f>'B21'!F20</f>
        <v>0</v>
      </c>
      <c r="G158" s="1177">
        <f>'B21'!G20</f>
        <v>0</v>
      </c>
      <c r="H158" s="1175"/>
      <c r="I158" s="1175"/>
      <c r="J158" s="1175"/>
    </row>
    <row r="159" s="1140" customFormat="1" ht="17.5" spans="1:10">
      <c r="A159" s="1176"/>
      <c r="B159" s="1174" t="s">
        <v>171</v>
      </c>
      <c r="C159" s="1167">
        <f t="shared" si="27"/>
        <v>0</v>
      </c>
      <c r="D159" s="1177">
        <f>'B21'!D21</f>
        <v>0</v>
      </c>
      <c r="E159" s="1177">
        <f>'B21'!E21</f>
        <v>0</v>
      </c>
      <c r="F159" s="1177">
        <f>'B21'!F21</f>
        <v>0</v>
      </c>
      <c r="G159" s="1177">
        <f>'B21'!G21</f>
        <v>0</v>
      </c>
      <c r="H159" s="1175"/>
      <c r="I159" s="1175"/>
      <c r="J159" s="1175"/>
    </row>
    <row r="160" s="1141" customFormat="1" ht="17.5" spans="1:10">
      <c r="A160" s="1162" t="s">
        <v>189</v>
      </c>
      <c r="B160" s="1163" t="s">
        <v>173</v>
      </c>
      <c r="C160" s="1164">
        <f t="shared" ref="C160:J160" si="28">SUM(C161:C164)</f>
        <v>0</v>
      </c>
      <c r="D160" s="1164">
        <f t="shared" si="28"/>
        <v>0</v>
      </c>
      <c r="E160" s="1164">
        <f t="shared" si="28"/>
        <v>0</v>
      </c>
      <c r="F160" s="1164">
        <f t="shared" si="28"/>
        <v>0</v>
      </c>
      <c r="G160" s="1164">
        <f t="shared" si="28"/>
        <v>0</v>
      </c>
      <c r="H160" s="1164">
        <f t="shared" si="28"/>
        <v>0</v>
      </c>
      <c r="I160" s="1164">
        <f t="shared" si="28"/>
        <v>0</v>
      </c>
      <c r="J160" s="1164">
        <f t="shared" si="28"/>
        <v>0</v>
      </c>
    </row>
    <row r="161" s="1141" customFormat="1" ht="17.5" spans="1:10">
      <c r="A161" s="1162"/>
      <c r="B161" s="1174" t="s">
        <v>165</v>
      </c>
      <c r="C161" s="1177">
        <f t="shared" ref="C161:C167" si="29">SUM(D161:J161)</f>
        <v>0</v>
      </c>
      <c r="D161" s="1177">
        <f>'B22'!D28</f>
        <v>0</v>
      </c>
      <c r="E161" s="1177">
        <f>'B22'!E28</f>
        <v>0</v>
      </c>
      <c r="F161" s="1177">
        <f>'B22'!F28</f>
        <v>0</v>
      </c>
      <c r="G161" s="1177">
        <f>'B22'!G28</f>
        <v>0</v>
      </c>
      <c r="H161" s="1171"/>
      <c r="I161" s="1171"/>
      <c r="J161" s="1171"/>
    </row>
    <row r="162" s="1140" customFormat="1" ht="17.5" spans="1:10">
      <c r="A162" s="1176"/>
      <c r="B162" s="1174" t="s">
        <v>166</v>
      </c>
      <c r="C162" s="1167">
        <f t="shared" si="29"/>
        <v>0</v>
      </c>
      <c r="D162" s="1177">
        <f>'B22'!D29</f>
        <v>0</v>
      </c>
      <c r="E162" s="1177">
        <f>'B22'!E29</f>
        <v>0</v>
      </c>
      <c r="F162" s="1177">
        <f>'B22'!F29</f>
        <v>0</v>
      </c>
      <c r="G162" s="1177">
        <f>'B22'!G29</f>
        <v>0</v>
      </c>
      <c r="H162" s="1175"/>
      <c r="I162" s="1175"/>
      <c r="J162" s="1175"/>
    </row>
    <row r="163" s="1140" customFormat="1" ht="17.5" spans="1:10">
      <c r="A163" s="1176"/>
      <c r="B163" s="1174" t="s">
        <v>167</v>
      </c>
      <c r="C163" s="1167">
        <f t="shared" si="29"/>
        <v>0</v>
      </c>
      <c r="D163" s="1177">
        <f>'B22'!D30</f>
        <v>0</v>
      </c>
      <c r="E163" s="1177">
        <f>'B22'!E30</f>
        <v>0</v>
      </c>
      <c r="F163" s="1177">
        <f>'B22'!F30</f>
        <v>0</v>
      </c>
      <c r="G163" s="1177">
        <f>'B22'!G30</f>
        <v>0</v>
      </c>
      <c r="H163" s="1175"/>
      <c r="I163" s="1175"/>
      <c r="J163" s="1175"/>
    </row>
    <row r="164" s="1140" customFormat="1" ht="17.5" spans="1:10">
      <c r="A164" s="1176"/>
      <c r="B164" s="1174" t="s">
        <v>168</v>
      </c>
      <c r="C164" s="1167">
        <f t="shared" si="29"/>
        <v>0</v>
      </c>
      <c r="D164" s="1177">
        <f>'B22'!D31</f>
        <v>0</v>
      </c>
      <c r="E164" s="1177">
        <f>'B22'!E31</f>
        <v>0</v>
      </c>
      <c r="F164" s="1177">
        <f>'B22'!F31</f>
        <v>0</v>
      </c>
      <c r="G164" s="1177">
        <f>'B22'!G31</f>
        <v>0</v>
      </c>
      <c r="H164" s="1175"/>
      <c r="I164" s="1175"/>
      <c r="J164" s="1175"/>
    </row>
    <row r="165" s="1140" customFormat="1" ht="17.4" customHeight="1" spans="1:10">
      <c r="A165" s="1176"/>
      <c r="B165" s="1174" t="s">
        <v>169</v>
      </c>
      <c r="C165" s="1167">
        <f t="shared" si="29"/>
        <v>0</v>
      </c>
      <c r="D165" s="1177">
        <f>'B22'!D32</f>
        <v>0</v>
      </c>
      <c r="E165" s="1177">
        <f>'B22'!E32</f>
        <v>0</v>
      </c>
      <c r="F165" s="1177">
        <f>'B22'!F32</f>
        <v>0</v>
      </c>
      <c r="G165" s="1177">
        <f>'B22'!G32</f>
        <v>0</v>
      </c>
      <c r="H165" s="1175"/>
      <c r="I165" s="1175"/>
      <c r="J165" s="1175"/>
    </row>
    <row r="166" s="1140" customFormat="1" ht="17.5" spans="1:10">
      <c r="A166" s="1176"/>
      <c r="B166" s="1174" t="s">
        <v>170</v>
      </c>
      <c r="C166" s="1167">
        <f t="shared" si="29"/>
        <v>0</v>
      </c>
      <c r="D166" s="1177">
        <f>'B22'!D33</f>
        <v>0</v>
      </c>
      <c r="E166" s="1177">
        <f>'B22'!E33</f>
        <v>0</v>
      </c>
      <c r="F166" s="1177">
        <f>'B22'!F33</f>
        <v>0</v>
      </c>
      <c r="G166" s="1177">
        <f>'B22'!G33</f>
        <v>0</v>
      </c>
      <c r="H166" s="1175"/>
      <c r="I166" s="1175"/>
      <c r="J166" s="1175"/>
    </row>
    <row r="167" s="1140" customFormat="1" ht="17.5" spans="1:10">
      <c r="A167" s="1176"/>
      <c r="B167" s="1174" t="s">
        <v>171</v>
      </c>
      <c r="C167" s="1167">
        <f t="shared" si="29"/>
        <v>0</v>
      </c>
      <c r="D167" s="1177">
        <f>'B22'!D34</f>
        <v>0</v>
      </c>
      <c r="E167" s="1177">
        <f>'B22'!E34</f>
        <v>0</v>
      </c>
      <c r="F167" s="1177">
        <f>'B22'!F34</f>
        <v>0</v>
      </c>
      <c r="G167" s="1177">
        <f>'B22'!G34</f>
        <v>0</v>
      </c>
      <c r="H167" s="1175"/>
      <c r="I167" s="1175"/>
      <c r="J167" s="1175"/>
    </row>
    <row r="168" s="1140" customFormat="1" ht="17.5" spans="1:10">
      <c r="A168" s="1159">
        <v>7</v>
      </c>
      <c r="B168" s="1160" t="s">
        <v>180</v>
      </c>
      <c r="C168" s="1173"/>
      <c r="D168" s="1173"/>
      <c r="E168" s="1173"/>
      <c r="F168" s="1173"/>
      <c r="G168" s="1173"/>
      <c r="H168" s="1173"/>
      <c r="I168" s="1173"/>
      <c r="J168" s="1173"/>
    </row>
    <row r="169" s="1141" customFormat="1" ht="17.5" spans="1:10">
      <c r="A169" s="1162" t="s">
        <v>229</v>
      </c>
      <c r="B169" s="1163" t="s">
        <v>230</v>
      </c>
      <c r="C169" s="1164">
        <f t="shared" ref="C169:J169" si="30">SUM(C170:C172)</f>
        <v>0</v>
      </c>
      <c r="D169" s="1164">
        <f t="shared" si="30"/>
        <v>0</v>
      </c>
      <c r="E169" s="1164">
        <f t="shared" si="30"/>
        <v>0</v>
      </c>
      <c r="F169" s="1164">
        <f t="shared" si="30"/>
        <v>0</v>
      </c>
      <c r="G169" s="1164">
        <f t="shared" si="30"/>
        <v>0</v>
      </c>
      <c r="H169" s="1164">
        <f t="shared" si="30"/>
        <v>0</v>
      </c>
      <c r="I169" s="1164">
        <f t="shared" si="30"/>
        <v>0</v>
      </c>
      <c r="J169" s="1164">
        <f t="shared" si="30"/>
        <v>0</v>
      </c>
    </row>
    <row r="170" s="1141" customFormat="1" ht="17.5" spans="1:10">
      <c r="A170" s="1162"/>
      <c r="B170" s="1174" t="s">
        <v>183</v>
      </c>
      <c r="C170" s="1177">
        <f t="shared" ref="C170:C175" si="31">SUM(D170:J170)</f>
        <v>0</v>
      </c>
      <c r="D170" s="1177">
        <f>'B23'!D17</f>
        <v>0</v>
      </c>
      <c r="E170" s="1177">
        <f>'B23'!E17</f>
        <v>0</v>
      </c>
      <c r="F170" s="1177">
        <f>'B23'!F17</f>
        <v>0</v>
      </c>
      <c r="G170" s="1177">
        <f>'B23'!G17</f>
        <v>0</v>
      </c>
      <c r="H170" s="1171"/>
      <c r="I170" s="1171"/>
      <c r="J170" s="1171"/>
    </row>
    <row r="171" s="1140" customFormat="1" ht="17.5" spans="1:10">
      <c r="A171" s="1165"/>
      <c r="B171" s="1166" t="s">
        <v>184</v>
      </c>
      <c r="C171" s="1167">
        <f t="shared" si="31"/>
        <v>0</v>
      </c>
      <c r="D171" s="1177">
        <f>'B23'!D18</f>
        <v>0</v>
      </c>
      <c r="E171" s="1177">
        <f>'B23'!E18</f>
        <v>0</v>
      </c>
      <c r="F171" s="1177">
        <f>'B23'!F18</f>
        <v>0</v>
      </c>
      <c r="G171" s="1177">
        <f>'B23'!G18</f>
        <v>0</v>
      </c>
      <c r="H171" s="1167"/>
      <c r="I171" s="1167"/>
      <c r="J171" s="1167"/>
    </row>
    <row r="172" s="1140" customFormat="1" ht="17.5" spans="1:10">
      <c r="A172" s="1165"/>
      <c r="B172" s="1166" t="s">
        <v>185</v>
      </c>
      <c r="C172" s="1167">
        <f t="shared" si="31"/>
        <v>0</v>
      </c>
      <c r="D172" s="1177">
        <f>'B23'!D19</f>
        <v>0</v>
      </c>
      <c r="E172" s="1177">
        <f>'B23'!E19</f>
        <v>0</v>
      </c>
      <c r="F172" s="1177">
        <f>'B23'!F19</f>
        <v>0</v>
      </c>
      <c r="G172" s="1177">
        <f>'B23'!G19</f>
        <v>0</v>
      </c>
      <c r="H172" s="1167"/>
      <c r="I172" s="1167"/>
      <c r="J172" s="1167"/>
    </row>
    <row r="173" s="1140" customFormat="1" ht="17.5" spans="1:10">
      <c r="A173" s="1165"/>
      <c r="B173" s="1166" t="s">
        <v>186</v>
      </c>
      <c r="C173" s="1167">
        <f t="shared" si="31"/>
        <v>0</v>
      </c>
      <c r="D173" s="1177">
        <f>'B23'!D20</f>
        <v>0</v>
      </c>
      <c r="E173" s="1177">
        <f>'B23'!E20</f>
        <v>0</v>
      </c>
      <c r="F173" s="1177">
        <f>'B23'!F20</f>
        <v>0</v>
      </c>
      <c r="G173" s="1177">
        <f>'B23'!G20</f>
        <v>0</v>
      </c>
      <c r="H173" s="1167"/>
      <c r="I173" s="1167"/>
      <c r="J173" s="1167"/>
    </row>
    <row r="174" s="1140" customFormat="1" ht="17.5" spans="1:10">
      <c r="A174" s="1165"/>
      <c r="B174" s="1166" t="s">
        <v>187</v>
      </c>
      <c r="C174" s="1167">
        <f t="shared" si="31"/>
        <v>0</v>
      </c>
      <c r="D174" s="1177">
        <f>'B23'!D21</f>
        <v>0</v>
      </c>
      <c r="E174" s="1177">
        <f>'B23'!E21</f>
        <v>0</v>
      </c>
      <c r="F174" s="1177">
        <f>'B23'!F21</f>
        <v>0</v>
      </c>
      <c r="G174" s="1177">
        <f>'B23'!G21</f>
        <v>0</v>
      </c>
      <c r="H174" s="1167"/>
      <c r="I174" s="1167"/>
      <c r="J174" s="1167"/>
    </row>
    <row r="175" s="1140" customFormat="1" ht="17.5" spans="1:10">
      <c r="A175" s="1165"/>
      <c r="B175" s="1166" t="s">
        <v>188</v>
      </c>
      <c r="C175" s="1167">
        <f t="shared" si="31"/>
        <v>0</v>
      </c>
      <c r="D175" s="1177">
        <f>'B23'!D22</f>
        <v>0</v>
      </c>
      <c r="E175" s="1177">
        <f>'B23'!E22</f>
        <v>0</v>
      </c>
      <c r="F175" s="1177">
        <f>'B23'!F22</f>
        <v>0</v>
      </c>
      <c r="G175" s="1177">
        <f>'B23'!G22</f>
        <v>0</v>
      </c>
      <c r="H175" s="1167"/>
      <c r="I175" s="1167"/>
      <c r="J175" s="1167"/>
    </row>
    <row r="176" s="1141" customFormat="1" ht="17.5" spans="1:10">
      <c r="A176" s="1162" t="s">
        <v>231</v>
      </c>
      <c r="B176" s="1163" t="s">
        <v>232</v>
      </c>
      <c r="C176" s="1164">
        <f t="shared" ref="C176:J176" si="32">SUM(C177:C179)</f>
        <v>0</v>
      </c>
      <c r="D176" s="1164">
        <f t="shared" si="32"/>
        <v>0</v>
      </c>
      <c r="E176" s="1164">
        <f t="shared" si="32"/>
        <v>0</v>
      </c>
      <c r="F176" s="1164">
        <f t="shared" si="32"/>
        <v>0</v>
      </c>
      <c r="G176" s="1164">
        <f t="shared" si="32"/>
        <v>0</v>
      </c>
      <c r="H176" s="1164">
        <f t="shared" si="32"/>
        <v>0</v>
      </c>
      <c r="I176" s="1164">
        <f t="shared" si="32"/>
        <v>0</v>
      </c>
      <c r="J176" s="1164">
        <f t="shared" si="32"/>
        <v>0</v>
      </c>
    </row>
    <row r="177" s="1141" customFormat="1" ht="17.5" spans="1:10">
      <c r="A177" s="1162"/>
      <c r="B177" s="1174" t="s">
        <v>183</v>
      </c>
      <c r="C177" s="1177">
        <f t="shared" ref="C177:C182" si="33">SUM(D177:J177)</f>
        <v>0</v>
      </c>
      <c r="D177" s="1177">
        <f>'B24'!D23</f>
        <v>0</v>
      </c>
      <c r="E177" s="1177">
        <f>'B24'!E23</f>
        <v>0</v>
      </c>
      <c r="F177" s="1177">
        <f>'B24'!F23</f>
        <v>0</v>
      </c>
      <c r="G177" s="1177">
        <f>'B24'!G23</f>
        <v>0</v>
      </c>
      <c r="H177" s="1171"/>
      <c r="I177" s="1171"/>
      <c r="J177" s="1171"/>
    </row>
    <row r="178" s="1140" customFormat="1" ht="17.5" spans="1:10">
      <c r="A178" s="1165"/>
      <c r="B178" s="1166" t="s">
        <v>184</v>
      </c>
      <c r="C178" s="1167">
        <f t="shared" si="33"/>
        <v>0</v>
      </c>
      <c r="D178" s="1177">
        <f>'B24'!D24</f>
        <v>0</v>
      </c>
      <c r="E178" s="1177">
        <f>'B24'!E24</f>
        <v>0</v>
      </c>
      <c r="F178" s="1177">
        <f>'B24'!F24</f>
        <v>0</v>
      </c>
      <c r="G178" s="1177">
        <f>'B24'!G24</f>
        <v>0</v>
      </c>
      <c r="H178" s="1167"/>
      <c r="I178" s="1167"/>
      <c r="J178" s="1167"/>
    </row>
    <row r="179" s="1140" customFormat="1" ht="17.5" spans="1:10">
      <c r="A179" s="1165"/>
      <c r="B179" s="1166" t="s">
        <v>185</v>
      </c>
      <c r="C179" s="1167">
        <f t="shared" si="33"/>
        <v>0</v>
      </c>
      <c r="D179" s="1177">
        <f>'B24'!D25</f>
        <v>0</v>
      </c>
      <c r="E179" s="1177">
        <f>'B24'!E25</f>
        <v>0</v>
      </c>
      <c r="F179" s="1177">
        <f>'B24'!F25</f>
        <v>0</v>
      </c>
      <c r="G179" s="1177">
        <f>'B24'!G25</f>
        <v>0</v>
      </c>
      <c r="H179" s="1167"/>
      <c r="I179" s="1167"/>
      <c r="J179" s="1167"/>
    </row>
    <row r="180" s="1140" customFormat="1" ht="17.5" spans="1:10">
      <c r="A180" s="1165"/>
      <c r="B180" s="1166" t="s">
        <v>186</v>
      </c>
      <c r="C180" s="1167">
        <f t="shared" si="33"/>
        <v>0</v>
      </c>
      <c r="D180" s="1177">
        <f>'B24'!D26</f>
        <v>0</v>
      </c>
      <c r="E180" s="1177">
        <f>'B24'!E26</f>
        <v>0</v>
      </c>
      <c r="F180" s="1177">
        <f>'B24'!F26</f>
        <v>0</v>
      </c>
      <c r="G180" s="1177">
        <f>'B24'!G26</f>
        <v>0</v>
      </c>
      <c r="H180" s="1167"/>
      <c r="I180" s="1167"/>
      <c r="J180" s="1167"/>
    </row>
    <row r="181" s="1140" customFormat="1" ht="17.5" spans="1:10">
      <c r="A181" s="1165"/>
      <c r="B181" s="1166" t="s">
        <v>187</v>
      </c>
      <c r="C181" s="1167">
        <f t="shared" si="33"/>
        <v>0</v>
      </c>
      <c r="D181" s="1177">
        <f>'B24'!D27</f>
        <v>0</v>
      </c>
      <c r="E181" s="1177">
        <f>'B24'!E27</f>
        <v>0</v>
      </c>
      <c r="F181" s="1177">
        <f>'B24'!F27</f>
        <v>0</v>
      </c>
      <c r="G181" s="1177">
        <f>'B24'!G27</f>
        <v>0</v>
      </c>
      <c r="H181" s="1167"/>
      <c r="I181" s="1167"/>
      <c r="J181" s="1167"/>
    </row>
    <row r="182" s="1140" customFormat="1" ht="17.5" spans="1:10">
      <c r="A182" s="1165"/>
      <c r="B182" s="1166" t="s">
        <v>188</v>
      </c>
      <c r="C182" s="1167">
        <f t="shared" si="33"/>
        <v>0</v>
      </c>
      <c r="D182" s="1177">
        <f>'B24'!D28</f>
        <v>0</v>
      </c>
      <c r="E182" s="1177">
        <f>'B24'!E28</f>
        <v>0</v>
      </c>
      <c r="F182" s="1177">
        <f>'B24'!F28</f>
        <v>0</v>
      </c>
      <c r="G182" s="1177">
        <f>'B24'!G28</f>
        <v>0</v>
      </c>
      <c r="H182" s="1167"/>
      <c r="I182" s="1167"/>
      <c r="J182" s="1167"/>
    </row>
    <row r="183" s="1140" customFormat="1" ht="23" spans="1:10">
      <c r="A183" s="1159">
        <v>8</v>
      </c>
      <c r="B183" s="1160" t="s">
        <v>233</v>
      </c>
      <c r="C183" s="1173"/>
      <c r="D183" s="1173"/>
      <c r="E183" s="1173"/>
      <c r="F183" s="1173"/>
      <c r="G183" s="1173"/>
      <c r="H183" s="1173"/>
      <c r="I183" s="1173"/>
      <c r="J183" s="1173"/>
    </row>
    <row r="184" s="1141" customFormat="1" ht="17.5" spans="1:10">
      <c r="A184" s="1162"/>
      <c r="B184" s="1163" t="s">
        <v>130</v>
      </c>
      <c r="C184" s="1171">
        <f>SUM(D184:J184)</f>
        <v>0</v>
      </c>
      <c r="D184" s="1171">
        <f>'B25'!D9</f>
        <v>0</v>
      </c>
      <c r="E184" s="1171">
        <f>'B25'!E9</f>
        <v>0</v>
      </c>
      <c r="F184" s="1171">
        <f>'B25'!F9</f>
        <v>0</v>
      </c>
      <c r="G184" s="1171">
        <f>'B25'!G9</f>
        <v>0</v>
      </c>
      <c r="H184" s="1171"/>
      <c r="I184" s="1171"/>
      <c r="J184" s="1171"/>
    </row>
    <row r="185" s="1141" customFormat="1" ht="28.5" customHeight="1" spans="1:10">
      <c r="A185" s="1162"/>
      <c r="B185" s="1166" t="s">
        <v>234</v>
      </c>
      <c r="C185" s="1171">
        <f>SUM(D185:G185)</f>
        <v>0</v>
      </c>
      <c r="D185" s="1177">
        <f>'B25'!O22</f>
        <v>0</v>
      </c>
      <c r="E185" s="1177">
        <f>'B25'!O23</f>
        <v>0</v>
      </c>
      <c r="F185" s="1177">
        <f>'B25'!O24</f>
        <v>0</v>
      </c>
      <c r="G185" s="1177">
        <f>'B25'!O25</f>
        <v>0</v>
      </c>
      <c r="H185" s="1171"/>
      <c r="I185" s="1171"/>
      <c r="J185" s="1171"/>
    </row>
    <row r="186" s="1140" customFormat="1" ht="17.5" spans="1:10">
      <c r="A186" s="1165"/>
      <c r="B186" s="1166" t="s">
        <v>235</v>
      </c>
      <c r="C186" s="1172">
        <f>SUM(D186:J186)</f>
        <v>0</v>
      </c>
      <c r="D186" s="1167">
        <f>'B25'!P22</f>
        <v>0</v>
      </c>
      <c r="E186" s="1167">
        <f>'B25'!P23</f>
        <v>0</v>
      </c>
      <c r="F186" s="1167">
        <f>'B25'!P24</f>
        <v>0</v>
      </c>
      <c r="G186" s="1167">
        <f>'B25'!P25</f>
        <v>0</v>
      </c>
      <c r="H186" s="1167"/>
      <c r="I186" s="1167"/>
      <c r="J186" s="1167"/>
    </row>
    <row r="187" s="1140" customFormat="1" ht="17.5" spans="1:10">
      <c r="A187" s="1165"/>
      <c r="B187" s="1166" t="s">
        <v>236</v>
      </c>
      <c r="C187" s="1172">
        <f t="shared" ref="C187:C191" si="34">SUM(D187:J187)</f>
        <v>0</v>
      </c>
      <c r="D187" s="1167">
        <f>'B25'!Q22</f>
        <v>0</v>
      </c>
      <c r="E187" s="1167">
        <f>'B25'!Q23</f>
        <v>0</v>
      </c>
      <c r="F187" s="1167">
        <f>'B25'!Q24</f>
        <v>0</v>
      </c>
      <c r="G187" s="1167">
        <f>'B25'!Q25</f>
        <v>0</v>
      </c>
      <c r="H187" s="1167"/>
      <c r="I187" s="1167"/>
      <c r="J187" s="1167"/>
    </row>
    <row r="188" s="1140" customFormat="1" ht="23" spans="1:10">
      <c r="A188" s="1165"/>
      <c r="B188" s="1166" t="s">
        <v>237</v>
      </c>
      <c r="C188" s="1172">
        <f t="shared" si="34"/>
        <v>0</v>
      </c>
      <c r="D188" s="1167">
        <f>'B25'!AC22</f>
        <v>0</v>
      </c>
      <c r="E188" s="1167">
        <f>'B25'!AC23</f>
        <v>0</v>
      </c>
      <c r="F188" s="1167">
        <f>'B25'!AC24</f>
        <v>0</v>
      </c>
      <c r="G188" s="1167">
        <f>'B25'!AC25</f>
        <v>0</v>
      </c>
      <c r="H188" s="1167"/>
      <c r="I188" s="1167"/>
      <c r="J188" s="1167"/>
    </row>
    <row r="189" s="1140" customFormat="1" ht="17.5" spans="1:10">
      <c r="A189" s="1165"/>
      <c r="B189" s="1166" t="s">
        <v>238</v>
      </c>
      <c r="C189" s="1172">
        <f t="shared" si="34"/>
        <v>0</v>
      </c>
      <c r="D189" s="1167">
        <f>'B25'!AD22</f>
        <v>0</v>
      </c>
      <c r="E189" s="1167">
        <f>'B25'!AD23</f>
        <v>0</v>
      </c>
      <c r="F189" s="1167">
        <f>'B25'!AD24</f>
        <v>0</v>
      </c>
      <c r="G189" s="1167">
        <f>'B25'!AD25</f>
        <v>0</v>
      </c>
      <c r="H189" s="1167"/>
      <c r="I189" s="1167"/>
      <c r="J189" s="1167"/>
    </row>
    <row r="190" s="1140" customFormat="1" ht="17.5" spans="1:10">
      <c r="A190" s="1165"/>
      <c r="B190" s="1166" t="s">
        <v>239</v>
      </c>
      <c r="C190" s="1172">
        <f t="shared" si="34"/>
        <v>0</v>
      </c>
      <c r="D190" s="1167">
        <f>'B25'!AE22</f>
        <v>0</v>
      </c>
      <c r="E190" s="1167">
        <f>'B25'!AE23</f>
        <v>0</v>
      </c>
      <c r="F190" s="1167">
        <f>'B25'!AE24</f>
        <v>0</v>
      </c>
      <c r="G190" s="1167">
        <f>'B25'!AE25</f>
        <v>0</v>
      </c>
      <c r="H190" s="1167"/>
      <c r="I190" s="1167"/>
      <c r="J190" s="1167"/>
    </row>
    <row r="191" s="1140" customFormat="1" ht="17.5" spans="1:10">
      <c r="A191" s="1165"/>
      <c r="B191" s="1166" t="s">
        <v>240</v>
      </c>
      <c r="C191" s="1172">
        <f t="shared" si="34"/>
        <v>0</v>
      </c>
      <c r="D191" s="1167">
        <f>'B25'!AF22</f>
        <v>0</v>
      </c>
      <c r="E191" s="1167">
        <f>'B25'!AF23</f>
        <v>0</v>
      </c>
      <c r="F191" s="1167">
        <f>'B25'!AF24</f>
        <v>0</v>
      </c>
      <c r="G191" s="1167">
        <f>'B25'!AF25</f>
        <v>0</v>
      </c>
      <c r="H191" s="1167"/>
      <c r="I191" s="1167"/>
      <c r="J191" s="1167"/>
    </row>
    <row r="192" s="1140" customFormat="1" ht="26.25" customHeight="1" spans="1:10">
      <c r="A192" s="1159">
        <v>9</v>
      </c>
      <c r="B192" s="1160" t="s">
        <v>241</v>
      </c>
      <c r="C192" s="1173"/>
      <c r="D192" s="1173"/>
      <c r="E192" s="1173"/>
      <c r="F192" s="1173"/>
      <c r="G192" s="1173"/>
      <c r="H192" s="1173"/>
      <c r="I192" s="1173"/>
      <c r="J192" s="1173"/>
    </row>
    <row r="193" s="1141" customFormat="1" ht="17.5" spans="1:10">
      <c r="A193" s="1162"/>
      <c r="B193" s="1163" t="s">
        <v>130</v>
      </c>
      <c r="C193" s="1178">
        <f>SUM(D193:J193)</f>
        <v>0</v>
      </c>
      <c r="D193" s="1178">
        <f>'B26'!D8</f>
        <v>0</v>
      </c>
      <c r="E193" s="1178">
        <f>'B26'!E8</f>
        <v>0</v>
      </c>
      <c r="F193" s="1178">
        <f>'B26'!F8</f>
        <v>0</v>
      </c>
      <c r="G193" s="1178">
        <f>'B26'!G8</f>
        <v>0</v>
      </c>
      <c r="H193" s="1179"/>
      <c r="I193" s="1179"/>
      <c r="J193" s="1179"/>
    </row>
    <row r="194" s="1140" customFormat="1" ht="17.5" spans="1:10">
      <c r="A194" s="1165"/>
      <c r="B194" s="1166" t="s">
        <v>242</v>
      </c>
      <c r="C194" s="1167">
        <f>SUM(D194:J194)</f>
        <v>0</v>
      </c>
      <c r="D194" s="1167">
        <f>'B26'!N17</f>
        <v>0</v>
      </c>
      <c r="E194" s="1167">
        <f>'B26'!N18</f>
        <v>0</v>
      </c>
      <c r="F194" s="1167">
        <f>'B26'!N19</f>
        <v>0</v>
      </c>
      <c r="G194" s="1167">
        <f>'B26'!N20</f>
        <v>0</v>
      </c>
      <c r="H194" s="1167"/>
      <c r="I194" s="1167"/>
      <c r="J194" s="1167"/>
    </row>
    <row r="195" s="1140" customFormat="1" ht="17.5" spans="1:10">
      <c r="A195" s="1165"/>
      <c r="B195" s="1166" t="s">
        <v>243</v>
      </c>
      <c r="C195" s="1167">
        <f>SUM(D195:J195)</f>
        <v>0</v>
      </c>
      <c r="D195" s="1167">
        <f>'B26'!P17</f>
        <v>0</v>
      </c>
      <c r="E195" s="1167">
        <f>'B26'!P18</f>
        <v>0</v>
      </c>
      <c r="F195" s="1167">
        <f>'B26'!P19</f>
        <v>0</v>
      </c>
      <c r="G195" s="1167">
        <f>'B26'!P20</f>
        <v>0</v>
      </c>
      <c r="H195" s="1167"/>
      <c r="I195" s="1167"/>
      <c r="J195" s="1167"/>
    </row>
    <row r="196" s="1141" customFormat="1" ht="23" spans="1:10">
      <c r="A196" s="1162"/>
      <c r="B196" s="1163" t="s">
        <v>244</v>
      </c>
      <c r="C196" s="1180">
        <f>SUM(D196:J196)</f>
        <v>0</v>
      </c>
      <c r="D196" s="1180">
        <f>'B26'!I8</f>
        <v>0</v>
      </c>
      <c r="E196" s="1180">
        <f>'B26'!J8</f>
        <v>0</v>
      </c>
      <c r="F196" s="1180">
        <f>'B26'!K8</f>
        <v>0</v>
      </c>
      <c r="G196" s="1180">
        <f>'B26'!L8</f>
        <v>0</v>
      </c>
      <c r="H196" s="1171"/>
      <c r="I196" s="1171"/>
      <c r="J196" s="1171"/>
    </row>
    <row r="197" s="1140" customFormat="1" ht="17.5" spans="1:10">
      <c r="A197" s="1165"/>
      <c r="B197" s="1166" t="s">
        <v>245</v>
      </c>
      <c r="C197" s="1167">
        <f>SUM(D197:J197)</f>
        <v>0</v>
      </c>
      <c r="D197" s="1167">
        <f>'B26'!AA17</f>
        <v>0</v>
      </c>
      <c r="E197" s="1167">
        <f>'B26'!AA18</f>
        <v>0</v>
      </c>
      <c r="F197" s="1167">
        <f>'B26'!AA19</f>
        <v>0</v>
      </c>
      <c r="G197" s="1167">
        <f>'B26'!AA20</f>
        <v>0</v>
      </c>
      <c r="H197" s="1167"/>
      <c r="I197" s="1167"/>
      <c r="J197" s="1167"/>
    </row>
    <row r="198" s="1140" customFormat="1" ht="17.5" spans="1:10">
      <c r="A198" s="1159">
        <v>10</v>
      </c>
      <c r="B198" s="1160" t="s">
        <v>246</v>
      </c>
      <c r="C198" s="1173"/>
      <c r="D198" s="1173"/>
      <c r="E198" s="1173"/>
      <c r="F198" s="1173"/>
      <c r="G198" s="1173"/>
      <c r="H198" s="1173"/>
      <c r="I198" s="1173"/>
      <c r="J198" s="1173"/>
    </row>
    <row r="199" s="1140" customFormat="1" ht="23" spans="1:10">
      <c r="A199" s="1162"/>
      <c r="B199" s="1163" t="s">
        <v>247</v>
      </c>
      <c r="C199" s="1171">
        <f>SUM(D199:J199)</f>
        <v>16</v>
      </c>
      <c r="D199" s="1171">
        <f>'B27'!C8</f>
        <v>0</v>
      </c>
      <c r="E199" s="1171">
        <f>'B27'!C9</f>
        <v>0</v>
      </c>
      <c r="F199" s="1171">
        <f>'B27'!C10</f>
        <v>16</v>
      </c>
      <c r="G199" s="1171"/>
      <c r="H199" s="1171"/>
      <c r="I199" s="1171"/>
      <c r="J199" s="1171"/>
    </row>
    <row r="200" s="1140" customFormat="1" ht="17.5" spans="1:10">
      <c r="A200" s="1162"/>
      <c r="B200" s="1163" t="s">
        <v>248</v>
      </c>
      <c r="C200" s="1171">
        <f>SUM(D200:J200)</f>
        <v>0</v>
      </c>
      <c r="D200" s="1177">
        <f>'B27'!E7</f>
        <v>0</v>
      </c>
      <c r="E200" s="1177">
        <f>'B27'!F7</f>
        <v>0</v>
      </c>
      <c r="F200" s="1177">
        <f>'B27'!G7</f>
        <v>0</v>
      </c>
      <c r="G200" s="1171"/>
      <c r="H200" s="1171"/>
      <c r="I200" s="1171"/>
      <c r="J200" s="1171"/>
    </row>
    <row r="201" s="1140" customFormat="1" ht="17.5" spans="1:10">
      <c r="A201" s="1162"/>
      <c r="B201" s="1174" t="s">
        <v>249</v>
      </c>
      <c r="C201" s="1171">
        <f t="shared" ref="C201:C207" si="35">SUM(D201:J201)</f>
        <v>0</v>
      </c>
      <c r="D201" s="1177">
        <f>'B27'!E36</f>
        <v>0</v>
      </c>
      <c r="E201" s="1177">
        <f>'B27'!F36</f>
        <v>0</v>
      </c>
      <c r="F201" s="1177">
        <f>'B27'!G36</f>
        <v>0</v>
      </c>
      <c r="G201" s="1171"/>
      <c r="H201" s="1171"/>
      <c r="I201" s="1171"/>
      <c r="J201" s="1171"/>
    </row>
    <row r="202" s="1140" customFormat="1" ht="17.5" spans="1:10">
      <c r="A202" s="1162"/>
      <c r="B202" s="1174" t="s">
        <v>250</v>
      </c>
      <c r="C202" s="1171">
        <f t="shared" si="35"/>
        <v>0</v>
      </c>
      <c r="D202" s="1177">
        <f>'B27'!E37</f>
        <v>0</v>
      </c>
      <c r="E202" s="1177">
        <f>'B27'!F37</f>
        <v>0</v>
      </c>
      <c r="F202" s="1177">
        <f>'B27'!G37</f>
        <v>0</v>
      </c>
      <c r="G202" s="1171"/>
      <c r="H202" s="1171"/>
      <c r="I202" s="1171"/>
      <c r="J202" s="1171"/>
    </row>
    <row r="203" s="1140" customFormat="1" ht="17.5" spans="1:10">
      <c r="A203" s="1162"/>
      <c r="B203" s="1174" t="s">
        <v>251</v>
      </c>
      <c r="C203" s="1171">
        <f t="shared" si="35"/>
        <v>0</v>
      </c>
      <c r="D203" s="1177">
        <f>'B27'!E38</f>
        <v>0</v>
      </c>
      <c r="E203" s="1177">
        <f>'B27'!F38</f>
        <v>0</v>
      </c>
      <c r="F203" s="1177">
        <f>'B27'!G38</f>
        <v>0</v>
      </c>
      <c r="G203" s="1171"/>
      <c r="H203" s="1171"/>
      <c r="I203" s="1171"/>
      <c r="J203" s="1171"/>
    </row>
    <row r="204" s="1140" customFormat="1" ht="17.5" spans="1:10">
      <c r="A204" s="1162"/>
      <c r="B204" s="1174" t="s">
        <v>252</v>
      </c>
      <c r="C204" s="1171">
        <f t="shared" si="35"/>
        <v>0</v>
      </c>
      <c r="D204" s="1177">
        <f>'B27'!E39</f>
        <v>0</v>
      </c>
      <c r="E204" s="1177">
        <f>'B27'!F39</f>
        <v>0</v>
      </c>
      <c r="F204" s="1177">
        <f>'B27'!G39</f>
        <v>0</v>
      </c>
      <c r="G204" s="1171"/>
      <c r="H204" s="1171"/>
      <c r="I204" s="1171"/>
      <c r="J204" s="1171"/>
    </row>
    <row r="205" s="1140" customFormat="1" ht="17.5" spans="1:10">
      <c r="A205" s="1162"/>
      <c r="B205" s="1174" t="s">
        <v>253</v>
      </c>
      <c r="C205" s="1171">
        <f t="shared" si="35"/>
        <v>0</v>
      </c>
      <c r="D205" s="1177">
        <f>'B27'!E40</f>
        <v>0</v>
      </c>
      <c r="E205" s="1177">
        <f>'B27'!F40</f>
        <v>0</v>
      </c>
      <c r="F205" s="1177">
        <f>'B27'!G40</f>
        <v>0</v>
      </c>
      <c r="G205" s="1171"/>
      <c r="H205" s="1171"/>
      <c r="I205" s="1171"/>
      <c r="J205" s="1171"/>
    </row>
    <row r="206" s="1140" customFormat="1" ht="17.5" spans="1:10">
      <c r="A206" s="1162"/>
      <c r="B206" s="1174" t="s">
        <v>254</v>
      </c>
      <c r="C206" s="1171">
        <f t="shared" si="35"/>
        <v>0</v>
      </c>
      <c r="D206" s="1177">
        <f>'B27'!E41</f>
        <v>0</v>
      </c>
      <c r="E206" s="1177">
        <f>'B27'!F41</f>
        <v>0</v>
      </c>
      <c r="F206" s="1177">
        <f>'B27'!G41</f>
        <v>0</v>
      </c>
      <c r="G206" s="1171"/>
      <c r="H206" s="1171"/>
      <c r="I206" s="1171"/>
      <c r="J206" s="1171"/>
    </row>
    <row r="207" s="1140" customFormat="1" ht="17.5" spans="1:10">
      <c r="A207" s="1162"/>
      <c r="B207" s="1174" t="s">
        <v>255</v>
      </c>
      <c r="C207" s="1171">
        <f t="shared" si="35"/>
        <v>0</v>
      </c>
      <c r="D207" s="1177">
        <f>'B27'!E42</f>
        <v>0</v>
      </c>
      <c r="E207" s="1177">
        <f>'B27'!F42</f>
        <v>0</v>
      </c>
      <c r="F207" s="1177">
        <f>'B27'!G42</f>
        <v>0</v>
      </c>
      <c r="G207" s="1171"/>
      <c r="H207" s="1171"/>
      <c r="I207" s="1171"/>
      <c r="J207" s="1171"/>
    </row>
    <row r="208" s="1140" customFormat="1" ht="17.5" spans="1:10">
      <c r="A208" s="1159">
        <v>11</v>
      </c>
      <c r="B208" s="1160" t="s">
        <v>256</v>
      </c>
      <c r="C208" s="1173"/>
      <c r="D208" s="1173"/>
      <c r="E208" s="1173"/>
      <c r="F208" s="1173"/>
      <c r="G208" s="1173"/>
      <c r="H208" s="1173"/>
      <c r="I208" s="1173"/>
      <c r="J208" s="1173"/>
    </row>
    <row r="209" s="1140" customFormat="1" ht="17.5" spans="1:10">
      <c r="A209" s="1159"/>
      <c r="B209" s="1163" t="s">
        <v>257</v>
      </c>
      <c r="C209" s="1171">
        <f>SUM(D209:J209)</f>
        <v>0</v>
      </c>
      <c r="D209" s="1171">
        <f>'B28'!C6</f>
        <v>0</v>
      </c>
      <c r="E209" s="1171">
        <f>'B28'!C7</f>
        <v>0</v>
      </c>
      <c r="F209" s="1171">
        <f>'B28'!C8</f>
        <v>0</v>
      </c>
      <c r="G209" s="1171">
        <f>'B28'!C9</f>
        <v>0</v>
      </c>
      <c r="H209" s="1171"/>
      <c r="I209" s="1171"/>
      <c r="J209" s="1171"/>
    </row>
    <row r="210" s="1140" customFormat="1" ht="17.5" spans="1:10">
      <c r="A210" s="1159"/>
      <c r="B210" s="1174" t="s">
        <v>258</v>
      </c>
      <c r="C210" s="1171"/>
      <c r="D210" s="1177"/>
      <c r="E210" s="1177"/>
      <c r="F210" s="1177"/>
      <c r="G210" s="1177"/>
      <c r="H210" s="1177"/>
      <c r="I210" s="1177"/>
      <c r="J210" s="1177"/>
    </row>
    <row r="211" s="1140" customFormat="1" ht="17.5" spans="1:10">
      <c r="A211" s="1159"/>
      <c r="B211" s="1174" t="s">
        <v>259</v>
      </c>
      <c r="C211" s="1171">
        <f t="shared" ref="C211:C216" si="36">SUM(D211:J211)</f>
        <v>0</v>
      </c>
      <c r="D211" s="1177">
        <f>'B28'!D6</f>
        <v>0</v>
      </c>
      <c r="E211" s="1177">
        <f>'B28'!D7</f>
        <v>0</v>
      </c>
      <c r="F211" s="1177">
        <f>'B28'!D8</f>
        <v>0</v>
      </c>
      <c r="G211" s="1177">
        <f>'B28'!D9</f>
        <v>0</v>
      </c>
      <c r="H211" s="1177"/>
      <c r="I211" s="1177"/>
      <c r="J211" s="1177"/>
    </row>
    <row r="212" s="1140" customFormat="1" ht="17.5" spans="1:10">
      <c r="A212" s="1159"/>
      <c r="B212" s="1174" t="s">
        <v>260</v>
      </c>
      <c r="C212" s="1171">
        <f t="shared" si="36"/>
        <v>0</v>
      </c>
      <c r="D212" s="1177">
        <f>'B28'!E6</f>
        <v>0</v>
      </c>
      <c r="E212" s="1177">
        <f>'B28'!E7</f>
        <v>0</v>
      </c>
      <c r="F212" s="1177">
        <f>'B28'!E8</f>
        <v>0</v>
      </c>
      <c r="G212" s="1177">
        <f>'B28'!E9</f>
        <v>0</v>
      </c>
      <c r="H212" s="1177"/>
      <c r="I212" s="1177"/>
      <c r="J212" s="1177"/>
    </row>
    <row r="213" s="1140" customFormat="1" ht="17.5" spans="1:10">
      <c r="A213" s="1159"/>
      <c r="B213" s="1174" t="s">
        <v>261</v>
      </c>
      <c r="C213" s="1171">
        <f t="shared" si="36"/>
        <v>0</v>
      </c>
      <c r="D213" s="1177">
        <f>'B28'!F6</f>
        <v>0</v>
      </c>
      <c r="E213" s="1177">
        <f>'B28'!F7</f>
        <v>0</v>
      </c>
      <c r="F213" s="1177">
        <f>'B28'!F8</f>
        <v>0</v>
      </c>
      <c r="G213" s="1177">
        <f>'B28'!F9</f>
        <v>0</v>
      </c>
      <c r="H213" s="1177"/>
      <c r="I213" s="1177"/>
      <c r="J213" s="1177"/>
    </row>
    <row r="214" s="1140" customFormat="1" ht="17.5" spans="1:10">
      <c r="A214" s="1159"/>
      <c r="B214" s="1174" t="s">
        <v>262</v>
      </c>
      <c r="C214" s="1171">
        <f t="shared" si="36"/>
        <v>0</v>
      </c>
      <c r="D214" s="1177">
        <f>'B28'!G6</f>
        <v>0</v>
      </c>
      <c r="E214" s="1177">
        <f>'B28'!G7</f>
        <v>0</v>
      </c>
      <c r="F214" s="1177">
        <f>'B28'!G8</f>
        <v>0</v>
      </c>
      <c r="G214" s="1177">
        <f>'B28'!G9</f>
        <v>0</v>
      </c>
      <c r="H214" s="1177"/>
      <c r="I214" s="1177"/>
      <c r="J214" s="1177"/>
    </row>
    <row r="215" s="1140" customFormat="1" ht="17.5" spans="1:10">
      <c r="A215" s="1165"/>
      <c r="B215" s="1166" t="s">
        <v>263</v>
      </c>
      <c r="C215" s="1171">
        <f t="shared" si="36"/>
        <v>0</v>
      </c>
      <c r="D215" s="1167">
        <f>'B28'!U6</f>
        <v>0</v>
      </c>
      <c r="E215" s="1167">
        <f>'B28'!U7</f>
        <v>0</v>
      </c>
      <c r="F215" s="1167">
        <f>'B28'!U8</f>
        <v>0</v>
      </c>
      <c r="G215" s="1167">
        <f>'B28'!U9</f>
        <v>0</v>
      </c>
      <c r="H215" s="1167"/>
      <c r="I215" s="1167"/>
      <c r="J215" s="1167"/>
    </row>
    <row r="216" s="1140" customFormat="1" ht="17.5" spans="1:10">
      <c r="A216" s="1181"/>
      <c r="B216" s="1182" t="s">
        <v>264</v>
      </c>
      <c r="C216" s="1183">
        <f t="shared" si="36"/>
        <v>0</v>
      </c>
      <c r="D216" s="1184">
        <f>'B28'!V6</f>
        <v>0</v>
      </c>
      <c r="E216" s="1184">
        <f>'B28'!V7</f>
        <v>0</v>
      </c>
      <c r="F216" s="1184">
        <f>'B28'!V8</f>
        <v>0</v>
      </c>
      <c r="G216" s="1184">
        <f>'B28'!V9</f>
        <v>0</v>
      </c>
      <c r="H216" s="1184"/>
      <c r="I216" s="1184"/>
      <c r="J216" s="1184"/>
    </row>
  </sheetData>
  <sheetProtection formatCells="0" formatColumns="0" formatRows="0" insertRows="0" insertColumns="0" insertHyperlinks="0" deleteColumns="0" deleteRows="0" sort="0" autoFilter="0" pivotTables="0"/>
  <mergeCells count="10">
    <mergeCell ref="A1:J1"/>
    <mergeCell ref="A2:J2"/>
    <mergeCell ref="D3:J3"/>
    <mergeCell ref="G4:J4"/>
    <mergeCell ref="A3:A5"/>
    <mergeCell ref="B3:B5"/>
    <mergeCell ref="C3:C5"/>
    <mergeCell ref="D4:D5"/>
    <mergeCell ref="E4:E5"/>
    <mergeCell ref="F4:F5"/>
  </mergeCells>
  <printOptions horizontalCentered="1"/>
  <pageMargins left="0.47244094488189" right="0.15748031496063" top="0.590551181102362" bottom="0.17" header="0.31496062992126" footer="0.21"/>
  <pageSetup paperSize="9" orientation="portrait"/>
  <headerFooter differentFirst="1">
    <oddHeader>&amp;C&amp;"Times New Roman,Regular"&amp;14&amp;P</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tabColor rgb="FFC00000"/>
    <pageSetUpPr fitToPage="1"/>
  </sheetPr>
  <dimension ref="A1:AG34"/>
  <sheetViews>
    <sheetView showGridLines="0" zoomScale="85" zoomScaleNormal="85" workbookViewId="0">
      <selection activeCell="A1" sqref="A1:Y1"/>
    </sheetView>
  </sheetViews>
  <sheetFormatPr defaultColWidth="9.10909090909091" defaultRowHeight="12.5"/>
  <cols>
    <col min="1" max="1" width="4.44545454545455" customWidth="1"/>
    <col min="2" max="2" width="27.6636363636364" style="1096" customWidth="1"/>
    <col min="3" max="3" width="6.66363636363636" style="141" customWidth="1"/>
    <col min="4" max="11" width="4.89090909090909" customWidth="1"/>
    <col min="12" max="12" width="8.44545454545455" customWidth="1"/>
    <col min="13" max="13" width="4.89090909090909" customWidth="1"/>
    <col min="14" max="14" width="8" customWidth="1"/>
    <col min="15" max="15" width="5.55454545454545" customWidth="1"/>
    <col min="16" max="16" width="5.66363636363636" customWidth="1"/>
    <col min="17" max="17" width="6.33636363636364" customWidth="1"/>
    <col min="18" max="18" width="6" customWidth="1"/>
    <col min="19" max="19" width="5.33636363636364" customWidth="1"/>
    <col min="20" max="28" width="4.89090909090909" customWidth="1"/>
    <col min="29" max="32" width="4.55454545454545" customWidth="1"/>
    <col min="33" max="33" width="4.55454545454545" style="1097" customWidth="1"/>
  </cols>
  <sheetData>
    <row r="1" ht="17.5" spans="1:33">
      <c r="A1" s="1098" t="s">
        <v>265</v>
      </c>
      <c r="B1" s="1098"/>
      <c r="C1" s="1098"/>
      <c r="D1" s="1098"/>
      <c r="E1" s="1098"/>
      <c r="F1" s="1098"/>
      <c r="G1" s="1098"/>
      <c r="H1" s="1098"/>
      <c r="I1" s="1098"/>
      <c r="J1" s="1098"/>
      <c r="K1" s="1098"/>
      <c r="L1" s="1098"/>
      <c r="M1" s="1098"/>
      <c r="N1" s="1098"/>
      <c r="O1" s="1098"/>
      <c r="P1" s="1098"/>
      <c r="Q1" s="1098"/>
      <c r="R1" s="1098"/>
      <c r="S1" s="1098"/>
      <c r="T1" s="1098"/>
      <c r="U1" s="1098"/>
      <c r="V1" s="1098"/>
      <c r="W1" s="1098"/>
      <c r="X1" s="1098"/>
      <c r="Y1" s="1098"/>
      <c r="Z1" s="99" t="s">
        <v>6</v>
      </c>
      <c r="AA1" s="100"/>
      <c r="AB1" s="101"/>
    </row>
    <row r="2" ht="19.5" customHeight="1" spans="1:33">
      <c r="B2" s="1099"/>
      <c r="C2" s="382"/>
      <c r="D2" s="1099"/>
      <c r="E2" s="1099"/>
      <c r="F2" s="1099"/>
      <c r="G2" s="1099"/>
      <c r="H2" s="1099"/>
      <c r="I2" s="1099"/>
      <c r="J2" s="1099"/>
      <c r="K2" s="1099"/>
      <c r="L2" s="1099"/>
      <c r="M2" s="1099"/>
      <c r="N2" s="1099"/>
      <c r="O2" s="1099"/>
      <c r="P2" s="1099"/>
      <c r="Q2" s="833"/>
      <c r="R2" s="833"/>
      <c r="S2" s="833"/>
      <c r="T2" s="833"/>
      <c r="U2" s="833"/>
      <c r="V2" s="833"/>
      <c r="W2" s="833"/>
      <c r="X2" s="1100" t="s">
        <v>266</v>
      </c>
      <c r="Y2" s="1100"/>
      <c r="Z2" s="1100"/>
      <c r="AA2" s="1100"/>
      <c r="AB2" s="1100"/>
      <c r="AC2" s="1101"/>
      <c r="AD2" s="1101"/>
      <c r="AE2" s="1101"/>
      <c r="AF2" s="1101"/>
    </row>
    <row r="3" ht="21.75" customHeight="1" spans="1:33">
      <c r="A3" s="448" t="s">
        <v>100</v>
      </c>
      <c r="B3" s="448" t="s">
        <v>267</v>
      </c>
      <c r="C3" s="450" t="s">
        <v>268</v>
      </c>
      <c r="D3" s="1102" t="s">
        <v>269</v>
      </c>
      <c r="E3" s="1103"/>
      <c r="F3" s="1103"/>
      <c r="G3" s="1103"/>
      <c r="H3" s="1103"/>
      <c r="I3" s="1103"/>
      <c r="J3" s="1103"/>
      <c r="K3" s="1104"/>
      <c r="L3" s="1105" t="s">
        <v>270</v>
      </c>
      <c r="M3" s="1106"/>
      <c r="N3" s="1106"/>
      <c r="O3" s="1106"/>
      <c r="P3" s="1106"/>
      <c r="Q3" s="1106"/>
      <c r="R3" s="1106"/>
      <c r="S3" s="1106"/>
      <c r="T3" s="1106"/>
      <c r="U3" s="1106"/>
      <c r="V3" s="1106"/>
      <c r="W3" s="1106"/>
      <c r="X3" s="1107" t="s">
        <v>271</v>
      </c>
      <c r="Y3" s="1107"/>
      <c r="Z3" s="1107"/>
      <c r="AA3" s="1107"/>
      <c r="AB3" s="1107"/>
    </row>
    <row r="4" ht="21.75" customHeight="1" spans="1:33">
      <c r="A4" s="455"/>
      <c r="B4" s="455"/>
      <c r="C4" s="457"/>
      <c r="D4" s="1108" t="s">
        <v>272</v>
      </c>
      <c r="E4" s="1108" t="s">
        <v>273</v>
      </c>
      <c r="F4" s="1108" t="s">
        <v>274</v>
      </c>
      <c r="G4" s="1108" t="s">
        <v>275</v>
      </c>
      <c r="H4" s="1108" t="s">
        <v>276</v>
      </c>
      <c r="I4" s="1108" t="s">
        <v>277</v>
      </c>
      <c r="J4" s="1108" t="s">
        <v>278</v>
      </c>
      <c r="K4" s="1108" t="s">
        <v>279</v>
      </c>
      <c r="L4" s="1108" t="s">
        <v>280</v>
      </c>
      <c r="M4" s="458" t="s">
        <v>281</v>
      </c>
      <c r="N4" s="1108" t="s">
        <v>282</v>
      </c>
      <c r="O4" s="1108" t="s">
        <v>283</v>
      </c>
      <c r="P4" s="1108" t="s">
        <v>284</v>
      </c>
      <c r="Q4" s="1108" t="s">
        <v>285</v>
      </c>
      <c r="R4" s="1108" t="s">
        <v>286</v>
      </c>
      <c r="S4" s="1108" t="s">
        <v>287</v>
      </c>
      <c r="T4" s="1108" t="s">
        <v>288</v>
      </c>
      <c r="U4" s="1108" t="s">
        <v>289</v>
      </c>
      <c r="V4" s="1108" t="s">
        <v>290</v>
      </c>
      <c r="W4" s="1108" t="s">
        <v>291</v>
      </c>
      <c r="X4" s="1108" t="s">
        <v>292</v>
      </c>
      <c r="Y4" s="1108" t="s">
        <v>293</v>
      </c>
      <c r="Z4" s="1109" t="s">
        <v>294</v>
      </c>
      <c r="AA4" s="1110"/>
      <c r="AB4" s="1111"/>
    </row>
    <row r="5" ht="133.5" customHeight="1" spans="1:33">
      <c r="A5" s="462"/>
      <c r="B5" s="462"/>
      <c r="C5" s="464"/>
      <c r="D5" s="1112"/>
      <c r="E5" s="1112"/>
      <c r="F5" s="1112"/>
      <c r="G5" s="1112"/>
      <c r="H5" s="1112"/>
      <c r="I5" s="1112"/>
      <c r="J5" s="1112"/>
      <c r="K5" s="1112"/>
      <c r="L5" s="1112"/>
      <c r="M5" s="465"/>
      <c r="N5" s="1112"/>
      <c r="O5" s="1112"/>
      <c r="P5" s="1112"/>
      <c r="Q5" s="1112"/>
      <c r="R5" s="1112"/>
      <c r="S5" s="1112"/>
      <c r="T5" s="1112"/>
      <c r="U5" s="1112"/>
      <c r="V5" s="1112"/>
      <c r="W5" s="1112"/>
      <c r="X5" s="1112"/>
      <c r="Y5" s="1112"/>
      <c r="Z5" s="1108" t="s">
        <v>295</v>
      </c>
      <c r="AA5" s="1113" t="s">
        <v>296</v>
      </c>
      <c r="AB5" s="1113" t="s">
        <v>297</v>
      </c>
      <c r="AC5" s="312"/>
    </row>
    <row r="6" s="1095" customFormat="1" spans="1:33">
      <c r="A6" s="460">
        <v>1</v>
      </c>
      <c r="B6" s="460">
        <v>2</v>
      </c>
      <c r="C6" s="460">
        <v>3</v>
      </c>
      <c r="D6" s="460">
        <v>4</v>
      </c>
      <c r="E6" s="460">
        <v>5</v>
      </c>
      <c r="F6" s="460">
        <v>6</v>
      </c>
      <c r="G6" s="460">
        <v>7</v>
      </c>
      <c r="H6" s="460">
        <v>8</v>
      </c>
      <c r="I6" s="460">
        <v>9</v>
      </c>
      <c r="J6" s="460">
        <v>10</v>
      </c>
      <c r="K6" s="460">
        <v>11</v>
      </c>
      <c r="L6" s="460">
        <v>12</v>
      </c>
      <c r="M6" s="460">
        <v>13</v>
      </c>
      <c r="N6" s="460">
        <v>14</v>
      </c>
      <c r="O6" s="460">
        <v>15</v>
      </c>
      <c r="P6" s="460">
        <v>16</v>
      </c>
      <c r="Q6" s="460">
        <v>17</v>
      </c>
      <c r="R6" s="460">
        <v>18</v>
      </c>
      <c r="S6" s="460">
        <v>19</v>
      </c>
      <c r="T6" s="460">
        <v>20</v>
      </c>
      <c r="U6" s="460">
        <v>21</v>
      </c>
      <c r="V6" s="460">
        <v>22</v>
      </c>
      <c r="W6" s="460">
        <v>23</v>
      </c>
      <c r="X6" s="460">
        <v>24</v>
      </c>
      <c r="Y6" s="460">
        <v>25</v>
      </c>
      <c r="Z6" s="460">
        <v>26</v>
      </c>
      <c r="AA6" s="460">
        <v>27</v>
      </c>
      <c r="AB6" s="460">
        <v>28</v>
      </c>
      <c r="AC6" s="943"/>
      <c r="AG6" s="1114"/>
    </row>
    <row r="7" ht="26.25" customHeight="1" spans="1:33">
      <c r="A7" s="1107" t="s">
        <v>112</v>
      </c>
      <c r="B7" s="469" t="s">
        <v>267</v>
      </c>
      <c r="C7" s="470">
        <f t="shared" ref="C7:AB7" si="0">SUM(C8:C16)</f>
        <v>0</v>
      </c>
      <c r="D7" s="470">
        <f t="shared" si="0"/>
        <v>0</v>
      </c>
      <c r="E7" s="470">
        <f t="shared" si="0"/>
        <v>0</v>
      </c>
      <c r="F7" s="470">
        <f t="shared" si="0"/>
        <v>0</v>
      </c>
      <c r="G7" s="470">
        <f t="shared" si="0"/>
        <v>0</v>
      </c>
      <c r="H7" s="470">
        <f t="shared" si="0"/>
        <v>0</v>
      </c>
      <c r="I7" s="470">
        <f t="shared" si="0"/>
        <v>0</v>
      </c>
      <c r="J7" s="470">
        <f t="shared" si="0"/>
        <v>0</v>
      </c>
      <c r="K7" s="470">
        <f t="shared" si="0"/>
        <v>0</v>
      </c>
      <c r="L7" s="470">
        <f t="shared" si="0"/>
        <v>0</v>
      </c>
      <c r="M7" s="470">
        <f t="shared" si="0"/>
        <v>0</v>
      </c>
      <c r="N7" s="470">
        <f t="shared" si="0"/>
        <v>0</v>
      </c>
      <c r="O7" s="470">
        <f t="shared" si="0"/>
        <v>0</v>
      </c>
      <c r="P7" s="470">
        <f t="shared" si="0"/>
        <v>0</v>
      </c>
      <c r="Q7" s="470">
        <f t="shared" si="0"/>
        <v>0</v>
      </c>
      <c r="R7" s="470">
        <f t="shared" si="0"/>
        <v>0</v>
      </c>
      <c r="S7" s="470">
        <f t="shared" si="0"/>
        <v>0</v>
      </c>
      <c r="T7" s="470">
        <f t="shared" si="0"/>
        <v>0</v>
      </c>
      <c r="U7" s="470">
        <f t="shared" si="0"/>
        <v>0</v>
      </c>
      <c r="V7" s="470">
        <f t="shared" si="0"/>
        <v>0</v>
      </c>
      <c r="W7" s="470">
        <f t="shared" si="0"/>
        <v>0</v>
      </c>
      <c r="X7" s="470">
        <f t="shared" si="0"/>
        <v>0</v>
      </c>
      <c r="Y7" s="470">
        <f t="shared" si="0"/>
        <v>0</v>
      </c>
      <c r="Z7" s="470">
        <f t="shared" si="0"/>
        <v>0</v>
      </c>
      <c r="AA7" s="470">
        <f t="shared" si="0"/>
        <v>0</v>
      </c>
      <c r="AB7" s="470">
        <f t="shared" si="0"/>
        <v>0</v>
      </c>
      <c r="AC7" s="1115"/>
      <c r="AD7" s="1116"/>
      <c r="AE7" s="1116"/>
      <c r="AF7" s="1116"/>
      <c r="AG7" s="1117"/>
    </row>
    <row r="8" ht="26.25" customHeight="1" spans="1:33">
      <c r="A8" s="1118"/>
      <c r="B8" s="1119" t="s">
        <v>273</v>
      </c>
      <c r="C8" s="1120">
        <f t="shared" ref="C8:C16" si="1">SUM(D8:K8)</f>
        <v>0</v>
      </c>
      <c r="D8" s="1121"/>
      <c r="E8" s="1121"/>
      <c r="F8" s="630"/>
      <c r="G8" s="630"/>
      <c r="H8" s="630"/>
      <c r="I8" s="630"/>
      <c r="J8" s="630"/>
      <c r="K8" s="630"/>
      <c r="L8" s="1121"/>
      <c r="M8" s="1121"/>
      <c r="N8" s="1121"/>
      <c r="O8" s="1121"/>
      <c r="P8" s="1121"/>
      <c r="Q8" s="1121"/>
      <c r="R8" s="1121"/>
      <c r="S8" s="1121"/>
      <c r="T8" s="1121"/>
      <c r="U8" s="1121"/>
      <c r="V8" s="1121"/>
      <c r="W8" s="1121"/>
      <c r="X8" s="1121"/>
      <c r="Y8" s="1121"/>
      <c r="Z8" s="1121"/>
      <c r="AA8" s="1121"/>
      <c r="AB8" s="1121"/>
      <c r="AC8" s="1115"/>
      <c r="AD8" s="1116"/>
      <c r="AE8" s="1116"/>
      <c r="AF8" s="1116"/>
      <c r="AG8" s="1117"/>
    </row>
    <row r="9" ht="26.25" customHeight="1" spans="1:33">
      <c r="A9" s="1118"/>
      <c r="B9" s="1122" t="s">
        <v>298</v>
      </c>
      <c r="C9" s="1120">
        <f t="shared" si="1"/>
        <v>0</v>
      </c>
      <c r="D9" s="1121"/>
      <c r="E9" s="1121"/>
      <c r="F9" s="630"/>
      <c r="G9" s="630"/>
      <c r="H9" s="630"/>
      <c r="I9" s="630"/>
      <c r="J9" s="630"/>
      <c r="K9" s="630"/>
      <c r="L9" s="1121"/>
      <c r="M9" s="1121"/>
      <c r="N9" s="1121"/>
      <c r="O9" s="1121"/>
      <c r="P9" s="1121"/>
      <c r="Q9" s="1121"/>
      <c r="R9" s="1121"/>
      <c r="S9" s="1121"/>
      <c r="T9" s="1121"/>
      <c r="U9" s="1121"/>
      <c r="V9" s="1121"/>
      <c r="W9" s="1121"/>
      <c r="X9" s="1121"/>
      <c r="Y9" s="1121"/>
      <c r="Z9" s="1121"/>
      <c r="AA9" s="1121"/>
      <c r="AB9" s="1121"/>
      <c r="AC9" s="1115"/>
      <c r="AD9" s="1116"/>
      <c r="AE9" s="1116"/>
      <c r="AF9" s="1116"/>
      <c r="AG9" s="1117"/>
    </row>
    <row r="10" ht="26.25" customHeight="1" spans="1:33">
      <c r="A10" s="1118"/>
      <c r="B10" s="1122" t="s">
        <v>299</v>
      </c>
      <c r="C10" s="1120">
        <f t="shared" si="1"/>
        <v>0</v>
      </c>
      <c r="D10" s="1121"/>
      <c r="E10" s="1121"/>
      <c r="F10" s="1121"/>
      <c r="G10" s="630"/>
      <c r="H10" s="630"/>
      <c r="I10" s="630"/>
      <c r="J10" s="630"/>
      <c r="K10" s="630"/>
      <c r="L10" s="1121"/>
      <c r="M10" s="1121"/>
      <c r="N10" s="1121"/>
      <c r="O10" s="1121"/>
      <c r="P10" s="1121"/>
      <c r="Q10" s="1121"/>
      <c r="R10" s="1121"/>
      <c r="S10" s="1121"/>
      <c r="T10" s="1121"/>
      <c r="U10" s="1121"/>
      <c r="V10" s="1121"/>
      <c r="W10" s="1121"/>
      <c r="X10" s="1121"/>
      <c r="Y10" s="1121"/>
      <c r="Z10" s="1121"/>
      <c r="AA10" s="1121"/>
      <c r="AB10" s="1121"/>
      <c r="AC10" s="1115"/>
      <c r="AD10" s="1116"/>
      <c r="AE10" s="1116"/>
      <c r="AF10" s="1116"/>
      <c r="AG10" s="1117"/>
    </row>
    <row r="11" ht="26.25" customHeight="1" spans="1:33">
      <c r="A11" s="1118"/>
      <c r="B11" s="1122" t="s">
        <v>276</v>
      </c>
      <c r="C11" s="1120">
        <f t="shared" si="1"/>
        <v>0</v>
      </c>
      <c r="D11" s="1121"/>
      <c r="E11" s="1121"/>
      <c r="F11" s="1121"/>
      <c r="G11" s="1121"/>
      <c r="H11" s="630"/>
      <c r="I11" s="630"/>
      <c r="J11" s="630"/>
      <c r="K11" s="630"/>
      <c r="L11" s="1121"/>
      <c r="M11" s="1121"/>
      <c r="N11" s="1121"/>
      <c r="O11" s="1121"/>
      <c r="P11" s="1121"/>
      <c r="Q11" s="1121"/>
      <c r="R11" s="1121"/>
      <c r="S11" s="1121"/>
      <c r="T11" s="1121"/>
      <c r="U11" s="1121"/>
      <c r="V11" s="1121"/>
      <c r="W11" s="1121"/>
      <c r="X11" s="1121"/>
      <c r="Y11" s="1121"/>
      <c r="Z11" s="1121"/>
      <c r="AA11" s="1121"/>
      <c r="AB11" s="1121"/>
      <c r="AC11" s="1115"/>
      <c r="AD11" s="1116"/>
      <c r="AE11" s="1116"/>
      <c r="AF11" s="1116"/>
      <c r="AG11" s="1117"/>
    </row>
    <row r="12" ht="26.25" customHeight="1" spans="1:33">
      <c r="A12" s="1118"/>
      <c r="B12" s="1122" t="s">
        <v>277</v>
      </c>
      <c r="C12" s="1120">
        <f t="shared" si="1"/>
        <v>0</v>
      </c>
      <c r="D12" s="1121"/>
      <c r="E12" s="1121"/>
      <c r="F12" s="1121"/>
      <c r="G12" s="1121"/>
      <c r="H12" s="1121"/>
      <c r="I12" s="630"/>
      <c r="J12" s="630"/>
      <c r="K12" s="630"/>
      <c r="L12" s="1121"/>
      <c r="M12" s="1121"/>
      <c r="N12" s="1121"/>
      <c r="O12" s="1121"/>
      <c r="P12" s="1121"/>
      <c r="Q12" s="1121"/>
      <c r="R12" s="1121"/>
      <c r="S12" s="1121"/>
      <c r="T12" s="1121"/>
      <c r="U12" s="1121"/>
      <c r="V12" s="1121"/>
      <c r="W12" s="1121"/>
      <c r="X12" s="1121"/>
      <c r="Y12" s="1121"/>
      <c r="Z12" s="1121"/>
      <c r="AA12" s="1121"/>
      <c r="AB12" s="1121"/>
      <c r="AC12" s="1115"/>
      <c r="AD12" s="1116"/>
      <c r="AE12" s="1116"/>
      <c r="AF12" s="1116"/>
      <c r="AG12" s="1117"/>
    </row>
    <row r="13" ht="26.25" customHeight="1" spans="1:33">
      <c r="A13" s="1118"/>
      <c r="B13" s="1122" t="s">
        <v>278</v>
      </c>
      <c r="C13" s="1120">
        <f t="shared" si="1"/>
        <v>0</v>
      </c>
      <c r="D13" s="1121"/>
      <c r="E13" s="1121"/>
      <c r="F13" s="1121"/>
      <c r="G13" s="1121"/>
      <c r="H13" s="1121"/>
      <c r="I13" s="1121"/>
      <c r="J13" s="630"/>
      <c r="K13" s="630"/>
      <c r="L13" s="1121"/>
      <c r="M13" s="1121"/>
      <c r="N13" s="1121"/>
      <c r="O13" s="1121"/>
      <c r="P13" s="1121"/>
      <c r="Q13" s="1121"/>
      <c r="R13" s="1121"/>
      <c r="S13" s="1121"/>
      <c r="T13" s="1121"/>
      <c r="U13" s="1121"/>
      <c r="V13" s="1121"/>
      <c r="W13" s="1121"/>
      <c r="X13" s="1121"/>
      <c r="Y13" s="1121"/>
      <c r="Z13" s="1121"/>
      <c r="AA13" s="1121"/>
      <c r="AB13" s="1121"/>
      <c r="AC13" s="1115"/>
      <c r="AD13" s="1116"/>
      <c r="AE13" s="1116"/>
      <c r="AF13" s="1116"/>
      <c r="AG13" s="1117"/>
    </row>
    <row r="14" ht="26.25" customHeight="1" spans="1:33">
      <c r="A14" s="1118"/>
      <c r="B14" s="1123" t="s">
        <v>109</v>
      </c>
      <c r="C14" s="1120">
        <f t="shared" si="1"/>
        <v>0</v>
      </c>
      <c r="D14" s="1121"/>
      <c r="E14" s="1121"/>
      <c r="F14" s="1121"/>
      <c r="G14" s="1121"/>
      <c r="H14" s="1121"/>
      <c r="I14" s="1121"/>
      <c r="J14" s="1121"/>
      <c r="K14" s="475"/>
      <c r="L14" s="1121"/>
      <c r="M14" s="1121"/>
      <c r="N14" s="1121"/>
      <c r="O14" s="1121"/>
      <c r="P14" s="1121"/>
      <c r="Q14" s="1121"/>
      <c r="R14" s="1121"/>
      <c r="S14" s="1121"/>
      <c r="T14" s="1121"/>
      <c r="U14" s="1121"/>
      <c r="V14" s="1121"/>
      <c r="W14" s="1121"/>
      <c r="X14" s="1121"/>
      <c r="Y14" s="1121"/>
      <c r="Z14" s="1121"/>
      <c r="AA14" s="1121"/>
      <c r="AB14" s="1121"/>
      <c r="AC14" s="1115"/>
      <c r="AD14" s="1116"/>
      <c r="AE14" s="1116"/>
      <c r="AF14" s="1116"/>
      <c r="AG14" s="1117"/>
    </row>
    <row r="15" ht="26.25" customHeight="1" spans="1:33">
      <c r="A15" s="1118"/>
      <c r="B15" s="1123" t="s">
        <v>300</v>
      </c>
      <c r="C15" s="1120">
        <f t="shared" si="1"/>
        <v>0</v>
      </c>
      <c r="D15" s="1121"/>
      <c r="E15" s="1121"/>
      <c r="F15" s="1121"/>
      <c r="G15" s="1121"/>
      <c r="H15" s="1121"/>
      <c r="I15" s="1121"/>
      <c r="J15" s="1121"/>
      <c r="K15" s="487"/>
      <c r="L15" s="1121"/>
      <c r="M15" s="1121"/>
      <c r="N15" s="1121"/>
      <c r="O15" s="1121"/>
      <c r="P15" s="1121"/>
      <c r="Q15" s="1121"/>
      <c r="R15" s="1121"/>
      <c r="S15" s="1121"/>
      <c r="T15" s="1121"/>
      <c r="U15" s="1121"/>
      <c r="V15" s="1121"/>
      <c r="W15" s="1121"/>
      <c r="X15" s="1121"/>
      <c r="Y15" s="1121"/>
      <c r="Z15" s="1121"/>
      <c r="AA15" s="1121"/>
      <c r="AB15" s="1121"/>
      <c r="AC15" s="1115"/>
      <c r="AD15" s="1116"/>
      <c r="AE15" s="1116"/>
      <c r="AF15" s="1116"/>
      <c r="AG15" s="1117"/>
    </row>
    <row r="16" ht="26.25" customHeight="1" spans="1:33">
      <c r="A16" s="1118"/>
      <c r="B16" s="1123" t="s">
        <v>301</v>
      </c>
      <c r="C16" s="1120">
        <f t="shared" si="1"/>
        <v>0</v>
      </c>
      <c r="D16" s="1124"/>
      <c r="E16" s="1124"/>
      <c r="F16" s="1124"/>
      <c r="G16" s="1124"/>
      <c r="H16" s="1124"/>
      <c r="I16" s="1124"/>
      <c r="J16" s="1124"/>
      <c r="K16" s="1124"/>
      <c r="L16" s="1124"/>
      <c r="M16" s="1124"/>
      <c r="N16" s="1124"/>
      <c r="O16" s="1124"/>
      <c r="P16" s="1124"/>
      <c r="Q16" s="1124"/>
      <c r="R16" s="1124"/>
      <c r="S16" s="1124"/>
      <c r="T16" s="1124"/>
      <c r="U16" s="1124"/>
      <c r="V16" s="1124"/>
      <c r="W16" s="1124"/>
      <c r="X16" s="1121"/>
      <c r="Y16" s="1124"/>
      <c r="Z16" s="1124"/>
      <c r="AA16" s="1124"/>
      <c r="AB16" s="1124"/>
      <c r="AC16" s="1115"/>
      <c r="AD16" s="1116"/>
      <c r="AE16" s="1116"/>
      <c r="AF16" s="1116"/>
      <c r="AG16" s="1117"/>
    </row>
    <row r="17" ht="26.25" customHeight="1" spans="1:33">
      <c r="A17" s="468" t="s">
        <v>191</v>
      </c>
      <c r="B17" s="469" t="s">
        <v>271</v>
      </c>
      <c r="C17" s="470">
        <f>C18+C19</f>
        <v>0</v>
      </c>
      <c r="D17" s="470">
        <f>D18+D19</f>
        <v>0</v>
      </c>
      <c r="E17" s="470">
        <f t="shared" ref="E17:W17" si="2">E18+E19</f>
        <v>0</v>
      </c>
      <c r="F17" s="470">
        <f t="shared" si="2"/>
        <v>0</v>
      </c>
      <c r="G17" s="470">
        <f t="shared" si="2"/>
        <v>0</v>
      </c>
      <c r="H17" s="470">
        <f t="shared" si="2"/>
        <v>0</v>
      </c>
      <c r="I17" s="470">
        <f t="shared" si="2"/>
        <v>0</v>
      </c>
      <c r="J17" s="470">
        <f t="shared" si="2"/>
        <v>0</v>
      </c>
      <c r="K17" s="470">
        <f t="shared" si="2"/>
        <v>0</v>
      </c>
      <c r="L17" s="470">
        <f t="shared" si="2"/>
        <v>0</v>
      </c>
      <c r="M17" s="470">
        <f t="shared" si="2"/>
        <v>0</v>
      </c>
      <c r="N17" s="470">
        <f t="shared" si="2"/>
        <v>0</v>
      </c>
      <c r="O17" s="470">
        <f t="shared" si="2"/>
        <v>0</v>
      </c>
      <c r="P17" s="470">
        <f t="shared" si="2"/>
        <v>0</v>
      </c>
      <c r="Q17" s="470">
        <f t="shared" si="2"/>
        <v>0</v>
      </c>
      <c r="R17" s="470">
        <f t="shared" si="2"/>
        <v>0</v>
      </c>
      <c r="S17" s="470">
        <f t="shared" si="2"/>
        <v>0</v>
      </c>
      <c r="T17" s="470">
        <f t="shared" si="2"/>
        <v>0</v>
      </c>
      <c r="U17" s="470">
        <f t="shared" si="2"/>
        <v>0</v>
      </c>
      <c r="V17" s="470">
        <f t="shared" si="2"/>
        <v>0</v>
      </c>
      <c r="W17" s="470">
        <f t="shared" si="2"/>
        <v>0</v>
      </c>
      <c r="X17" s="1125"/>
      <c r="Y17" s="1125"/>
      <c r="Z17" s="1125"/>
      <c r="AA17" s="1125"/>
      <c r="AB17" s="1125"/>
      <c r="AC17" s="1115"/>
      <c r="AD17" s="1126"/>
      <c r="AE17" s="1126"/>
      <c r="AF17" s="1126"/>
      <c r="AG17" s="1117"/>
    </row>
    <row r="18" ht="26.25" customHeight="1" spans="1:33">
      <c r="A18" s="1118"/>
      <c r="B18" s="1119" t="s">
        <v>292</v>
      </c>
      <c r="C18" s="1120">
        <f>SUM(D18:K18)</f>
        <v>0</v>
      </c>
      <c r="D18" s="1121"/>
      <c r="E18" s="1121"/>
      <c r="F18" s="1121"/>
      <c r="G18" s="1121"/>
      <c r="H18" s="1121"/>
      <c r="I18" s="1121"/>
      <c r="J18" s="1121"/>
      <c r="K18" s="1121"/>
      <c r="L18" s="1121"/>
      <c r="M18" s="1121"/>
      <c r="N18" s="1121"/>
      <c r="O18" s="1121"/>
      <c r="P18" s="1121"/>
      <c r="Q18" s="1121"/>
      <c r="R18" s="1121"/>
      <c r="S18" s="1121"/>
      <c r="T18" s="1121"/>
      <c r="U18" s="1121"/>
      <c r="V18" s="1121"/>
      <c r="W18" s="1121"/>
      <c r="X18" s="475"/>
      <c r="Y18" s="475"/>
      <c r="Z18" s="475"/>
      <c r="AA18" s="475"/>
      <c r="AB18" s="475"/>
      <c r="AC18" s="1115"/>
      <c r="AD18" s="312"/>
      <c r="AE18" s="312"/>
      <c r="AF18" s="312"/>
      <c r="AG18" s="1117"/>
    </row>
    <row r="19" ht="26.25" customHeight="1" spans="1:33">
      <c r="A19" s="1118"/>
      <c r="B19" s="1119" t="s">
        <v>293</v>
      </c>
      <c r="C19" s="1120">
        <f>SUM(D19:K19)</f>
        <v>0</v>
      </c>
      <c r="D19" s="1121"/>
      <c r="E19" s="1121"/>
      <c r="F19" s="1121"/>
      <c r="G19" s="1121"/>
      <c r="H19" s="1121"/>
      <c r="I19" s="1121"/>
      <c r="J19" s="1121"/>
      <c r="K19" s="1121"/>
      <c r="L19" s="1121"/>
      <c r="M19" s="1121"/>
      <c r="N19" s="1121"/>
      <c r="O19" s="1121"/>
      <c r="P19" s="1121"/>
      <c r="Q19" s="1121"/>
      <c r="R19" s="1121"/>
      <c r="S19" s="1121"/>
      <c r="T19" s="1121"/>
      <c r="U19" s="1121"/>
      <c r="V19" s="1121"/>
      <c r="W19" s="1121"/>
      <c r="X19" s="630"/>
      <c r="Y19" s="630"/>
      <c r="Z19" s="630"/>
      <c r="AA19" s="630"/>
      <c r="AB19" s="630"/>
      <c r="AC19" s="1115"/>
      <c r="AD19" s="312"/>
      <c r="AE19" s="312"/>
      <c r="AF19" s="312"/>
      <c r="AG19" s="1117"/>
    </row>
    <row r="20" ht="26.25" customHeight="1" spans="1:33">
      <c r="A20" s="1118"/>
      <c r="B20" s="1122" t="s">
        <v>295</v>
      </c>
      <c r="C20" s="1120">
        <f>SUM(D20:K20)</f>
        <v>0</v>
      </c>
      <c r="D20" s="1121"/>
      <c r="E20" s="1121"/>
      <c r="F20" s="1121"/>
      <c r="G20" s="1121"/>
      <c r="H20" s="1121"/>
      <c r="I20" s="1121"/>
      <c r="J20" s="1121"/>
      <c r="K20" s="1121"/>
      <c r="L20" s="1121"/>
      <c r="M20" s="1121"/>
      <c r="N20" s="1121"/>
      <c r="O20" s="1121"/>
      <c r="P20" s="1121"/>
      <c r="Q20" s="1121"/>
      <c r="R20" s="1121"/>
      <c r="S20" s="1121"/>
      <c r="T20" s="1121"/>
      <c r="U20" s="1121"/>
      <c r="V20" s="1121"/>
      <c r="W20" s="1121"/>
      <c r="X20" s="630"/>
      <c r="Y20" s="630"/>
      <c r="Z20" s="630"/>
      <c r="AA20" s="630"/>
      <c r="AB20" s="630"/>
      <c r="AC20" s="1115"/>
      <c r="AD20" s="312"/>
      <c r="AE20" s="312"/>
      <c r="AF20" s="312"/>
      <c r="AG20" s="1117"/>
    </row>
    <row r="21" ht="26.25" customHeight="1" spans="1:33">
      <c r="A21" s="1118"/>
      <c r="B21" s="1122" t="s">
        <v>296</v>
      </c>
      <c r="C21" s="1120">
        <f>SUM(D21:K21)</f>
        <v>0</v>
      </c>
      <c r="D21" s="1121"/>
      <c r="E21" s="1121"/>
      <c r="F21" s="1121"/>
      <c r="G21" s="1121"/>
      <c r="H21" s="1121"/>
      <c r="I21" s="1121"/>
      <c r="J21" s="1121"/>
      <c r="K21" s="1121"/>
      <c r="L21" s="1121"/>
      <c r="M21" s="1121"/>
      <c r="N21" s="1121"/>
      <c r="O21" s="1121"/>
      <c r="P21" s="1121"/>
      <c r="Q21" s="1121"/>
      <c r="R21" s="1121"/>
      <c r="S21" s="1121"/>
      <c r="T21" s="1121"/>
      <c r="U21" s="1121"/>
      <c r="V21" s="1121"/>
      <c r="W21" s="1121"/>
      <c r="X21" s="630"/>
      <c r="Y21" s="630"/>
      <c r="Z21" s="630"/>
      <c r="AA21" s="630"/>
      <c r="AB21" s="630"/>
      <c r="AC21" s="1115"/>
      <c r="AD21" s="312"/>
      <c r="AE21" s="312"/>
      <c r="AF21" s="312"/>
      <c r="AG21" s="1117"/>
    </row>
    <row r="22" ht="26.25" customHeight="1" spans="1:33">
      <c r="A22" s="1127"/>
      <c r="B22" s="1128" t="s">
        <v>297</v>
      </c>
      <c r="C22" s="1129">
        <f>SUM(D22:K22)</f>
        <v>0</v>
      </c>
      <c r="D22" s="1130"/>
      <c r="E22" s="1130"/>
      <c r="F22" s="1130"/>
      <c r="G22" s="1130"/>
      <c r="H22" s="1130"/>
      <c r="I22" s="1130"/>
      <c r="J22" s="1130"/>
      <c r="K22" s="1130"/>
      <c r="L22" s="1130"/>
      <c r="M22" s="1130"/>
      <c r="N22" s="1130"/>
      <c r="O22" s="1130"/>
      <c r="P22" s="1130"/>
      <c r="Q22" s="1130"/>
      <c r="R22" s="1130"/>
      <c r="S22" s="1130"/>
      <c r="T22" s="1130"/>
      <c r="U22" s="1130"/>
      <c r="V22" s="1130"/>
      <c r="W22" s="1130"/>
      <c r="X22" s="1131"/>
      <c r="Y22" s="1131"/>
      <c r="Z22" s="1131"/>
      <c r="AA22" s="1131"/>
      <c r="AB22" s="1131"/>
      <c r="AC22" s="1115"/>
      <c r="AD22" s="312"/>
      <c r="AE22" s="312"/>
      <c r="AF22" s="312"/>
      <c r="AG22" s="1117"/>
    </row>
    <row r="23" spans="1:33">
      <c r="A23" s="1132"/>
      <c r="B23" s="1133"/>
      <c r="C23" s="1134"/>
      <c r="D23" s="1132"/>
      <c r="E23" s="1132"/>
      <c r="F23" s="1132"/>
      <c r="G23" s="1132"/>
      <c r="H23" s="1132"/>
      <c r="I23" s="1132"/>
      <c r="J23" s="1132"/>
      <c r="K23" s="1132"/>
      <c r="L23" s="1132"/>
      <c r="M23" s="1132"/>
      <c r="N23" s="1132"/>
      <c r="O23" s="1132"/>
      <c r="P23" s="1132"/>
      <c r="Q23" s="1132"/>
      <c r="R23" s="1132"/>
      <c r="S23" s="1132"/>
      <c r="T23" s="1132"/>
      <c r="U23" s="1132"/>
      <c r="V23" s="1132"/>
      <c r="W23" s="1132"/>
      <c r="X23" s="1132"/>
      <c r="Y23" s="1132"/>
      <c r="Z23" s="1132"/>
      <c r="AA23" s="1132"/>
      <c r="AB23" s="1132"/>
    </row>
    <row r="24" spans="1:33">
      <c r="A24" s="1132"/>
      <c r="B24" s="1133"/>
      <c r="C24" s="1135"/>
      <c r="D24" s="1135"/>
      <c r="E24" s="1135"/>
      <c r="F24" s="1135"/>
      <c r="G24" s="1135"/>
      <c r="H24" s="1135"/>
      <c r="I24" s="1135"/>
      <c r="J24" s="1135"/>
      <c r="K24" s="1135"/>
      <c r="L24" s="1135"/>
      <c r="M24" s="1135"/>
      <c r="N24" s="1135"/>
      <c r="O24" s="1136"/>
      <c r="P24" s="1136"/>
      <c r="Q24" s="1135"/>
      <c r="R24" s="1135"/>
      <c r="S24" s="1135"/>
      <c r="T24" s="1135"/>
      <c r="U24" s="1135"/>
      <c r="V24" s="1135"/>
      <c r="W24" s="1135"/>
      <c r="X24" s="1132"/>
      <c r="Y24" s="1132"/>
      <c r="Z24" s="1132"/>
      <c r="AA24" s="1132"/>
      <c r="AB24" s="1132"/>
    </row>
    <row r="25" spans="1:33">
      <c r="A25" s="1132"/>
      <c r="B25" s="1133"/>
      <c r="C25" s="1135"/>
      <c r="D25" s="1135"/>
      <c r="E25" s="1135"/>
      <c r="F25" s="1135"/>
      <c r="G25" s="1135"/>
      <c r="H25" s="1135"/>
      <c r="I25" s="1135"/>
      <c r="J25" s="1135"/>
      <c r="K25" s="1135"/>
      <c r="L25" s="1135"/>
      <c r="M25" s="1135"/>
      <c r="N25" s="1135"/>
      <c r="O25" s="1136"/>
      <c r="P25" s="1136"/>
      <c r="Q25" s="1135"/>
      <c r="R25" s="1135"/>
      <c r="S25" s="1135"/>
      <c r="T25" s="1135"/>
      <c r="U25" s="1135"/>
      <c r="V25" s="1135"/>
      <c r="W25" s="1135"/>
      <c r="X25" s="1132"/>
      <c r="Y25" s="1132"/>
      <c r="Z25" s="1132"/>
      <c r="AA25" s="1132"/>
      <c r="AB25" s="1132"/>
    </row>
    <row r="26" spans="1:33">
      <c r="A26" s="1132"/>
      <c r="B26" s="1133"/>
      <c r="C26" s="1135"/>
      <c r="D26" s="1135"/>
      <c r="E26" s="1135"/>
      <c r="F26" s="1135"/>
      <c r="G26" s="1135"/>
      <c r="H26" s="1135"/>
      <c r="I26" s="1135"/>
      <c r="J26" s="1135"/>
      <c r="K26" s="1135"/>
      <c r="L26" s="1135"/>
      <c r="M26" s="1135"/>
      <c r="N26" s="1135"/>
      <c r="O26" s="1136"/>
      <c r="P26" s="1136"/>
      <c r="Q26" s="1135"/>
      <c r="R26" s="1135"/>
      <c r="S26" s="1135"/>
      <c r="T26" s="1135"/>
      <c r="U26" s="1135"/>
      <c r="V26" s="1135"/>
      <c r="W26" s="1135"/>
      <c r="X26" s="1132"/>
      <c r="Y26" s="1132"/>
      <c r="Z26" s="1132"/>
      <c r="AA26" s="1132"/>
      <c r="AB26" s="1132"/>
    </row>
    <row r="27" ht="14.25" customHeight="1" spans="1:33">
      <c r="A27" s="1132"/>
      <c r="B27" s="1133"/>
      <c r="C27" s="1135"/>
      <c r="E27" s="1135"/>
      <c r="F27" s="1135"/>
      <c r="G27" s="1135"/>
      <c r="H27" s="1135"/>
      <c r="I27" s="1135"/>
      <c r="J27" s="1135"/>
      <c r="K27" s="1135"/>
      <c r="L27" s="1135"/>
      <c r="M27" s="1135"/>
      <c r="N27" s="1135"/>
      <c r="O27" s="1135"/>
      <c r="P27" s="1135"/>
      <c r="Q27" s="1135"/>
      <c r="R27" s="1135"/>
      <c r="S27" s="1135"/>
      <c r="T27" s="1135"/>
      <c r="U27" s="1135"/>
      <c r="V27" s="1135"/>
      <c r="W27" s="1135"/>
      <c r="X27" s="1137"/>
      <c r="Y27" s="1137"/>
      <c r="Z27" s="1137"/>
      <c r="AA27" s="1137"/>
      <c r="AB27" s="1132"/>
    </row>
    <row r="28" spans="1:33">
      <c r="A28" s="1132"/>
      <c r="B28" s="1133"/>
      <c r="C28" s="1135"/>
      <c r="E28" s="1135"/>
      <c r="F28" s="1135"/>
      <c r="G28" s="1135"/>
      <c r="H28" s="1135"/>
      <c r="I28" s="1135"/>
      <c r="J28" s="1135"/>
      <c r="K28" s="1135"/>
      <c r="L28" s="1135"/>
      <c r="M28" s="1135"/>
      <c r="N28" s="1135"/>
      <c r="O28" s="1135"/>
      <c r="P28" s="1135"/>
      <c r="Q28" s="1135"/>
      <c r="R28" s="1135"/>
      <c r="S28" s="1135"/>
      <c r="T28" s="1135"/>
      <c r="U28" s="1135"/>
      <c r="V28" s="1135"/>
      <c r="W28" s="1135"/>
      <c r="X28" s="1137"/>
      <c r="Y28" s="1137"/>
      <c r="Z28" s="1137"/>
      <c r="AA28" s="1137"/>
      <c r="AB28" s="1132"/>
    </row>
    <row r="29" spans="1:33">
      <c r="A29" s="1132"/>
      <c r="B29" s="1133"/>
      <c r="C29" s="1135"/>
      <c r="E29" s="1135"/>
      <c r="F29" s="1135"/>
      <c r="G29" s="1135"/>
      <c r="H29" s="1135"/>
      <c r="I29" s="1135"/>
      <c r="J29" s="1135"/>
      <c r="K29" s="1135"/>
      <c r="L29" s="1135"/>
      <c r="M29" s="1135"/>
      <c r="N29" s="1135"/>
      <c r="O29" s="1135"/>
      <c r="P29" s="1135"/>
      <c r="Q29" s="1135"/>
      <c r="R29" s="1135"/>
      <c r="S29" s="1135"/>
      <c r="T29" s="1135"/>
      <c r="U29" s="1135"/>
      <c r="V29" s="1135"/>
      <c r="W29" s="1135"/>
      <c r="X29" s="1137"/>
      <c r="Y29" s="1137"/>
      <c r="Z29" s="1137"/>
      <c r="AA29" s="1137"/>
      <c r="AB29" s="1132"/>
    </row>
    <row r="30" spans="1:33">
      <c r="A30" s="1132"/>
      <c r="B30" s="1133"/>
      <c r="C30" s="1135"/>
      <c r="E30" s="1135"/>
      <c r="F30" s="1135"/>
      <c r="G30" s="1135"/>
      <c r="H30" s="1135"/>
      <c r="I30" s="1135"/>
      <c r="J30" s="1135"/>
      <c r="K30" s="1135"/>
      <c r="L30" s="1135"/>
      <c r="M30" s="1135"/>
      <c r="N30" s="1135"/>
      <c r="O30" s="1135"/>
      <c r="P30" s="1135"/>
      <c r="Q30" s="1135"/>
      <c r="R30" s="1135"/>
      <c r="S30" s="1135"/>
      <c r="T30" s="1135"/>
      <c r="U30" s="1135"/>
      <c r="V30" s="1135"/>
      <c r="W30" s="1135"/>
      <c r="X30" s="1137"/>
      <c r="Y30" s="1137"/>
      <c r="Z30" s="1137"/>
      <c r="AA30" s="1137"/>
      <c r="AB30" s="1132"/>
    </row>
    <row r="31" spans="1:33">
      <c r="A31" s="1132"/>
      <c r="B31" s="1133"/>
      <c r="C31" s="1135"/>
      <c r="E31" s="1135"/>
      <c r="F31" s="1135"/>
      <c r="G31" s="1135"/>
      <c r="H31" s="1135"/>
      <c r="I31" s="1135"/>
      <c r="J31" s="1135"/>
      <c r="K31" s="1135"/>
      <c r="L31" s="1135"/>
      <c r="M31" s="1135"/>
      <c r="N31" s="1135"/>
      <c r="O31" s="1135"/>
      <c r="P31" s="1135"/>
      <c r="Q31" s="1135"/>
      <c r="R31" s="1135"/>
      <c r="S31" s="1135"/>
      <c r="T31" s="1135"/>
      <c r="U31" s="1135"/>
      <c r="V31" s="1135"/>
      <c r="W31" s="1135"/>
      <c r="X31" s="1137"/>
      <c r="Y31" s="1137"/>
      <c r="Z31" s="1137"/>
      <c r="AA31" s="1137"/>
      <c r="AB31" s="1132"/>
    </row>
    <row r="32" spans="1:33">
      <c r="A32" s="1132"/>
      <c r="B32" s="1133"/>
      <c r="C32" s="1138"/>
      <c r="D32" s="1138"/>
      <c r="E32" s="1138"/>
      <c r="F32" s="1138"/>
      <c r="G32" s="1138"/>
      <c r="H32" s="1138"/>
      <c r="I32" s="1138"/>
      <c r="J32" s="1138"/>
      <c r="K32" s="1138"/>
      <c r="L32" s="1138"/>
      <c r="M32" s="1138"/>
      <c r="N32" s="1138"/>
      <c r="O32" s="1138"/>
      <c r="P32" s="1138"/>
      <c r="Q32" s="1138"/>
      <c r="R32" s="1138"/>
      <c r="S32" s="1138"/>
      <c r="T32" s="1138"/>
      <c r="U32" s="1138"/>
      <c r="V32" s="1138"/>
      <c r="W32" s="1138"/>
      <c r="X32" s="1137"/>
      <c r="Y32" s="1137"/>
      <c r="Z32" s="1137"/>
      <c r="AA32" s="1137"/>
      <c r="AB32" s="1132"/>
    </row>
    <row r="33" ht="13" spans="3:27">
      <c r="C33" s="139"/>
      <c r="D33" s="1139"/>
      <c r="E33" s="1139"/>
      <c r="F33" s="1139"/>
      <c r="G33" s="1139"/>
      <c r="H33" s="1139"/>
      <c r="I33" s="1139"/>
      <c r="J33" s="1139"/>
      <c r="K33" s="1139"/>
      <c r="L33" s="1139"/>
      <c r="M33" s="1139"/>
      <c r="N33" s="1139"/>
      <c r="O33" s="1139"/>
      <c r="P33" s="1139"/>
      <c r="Q33" s="1139"/>
      <c r="R33" s="1139"/>
      <c r="S33" s="1139"/>
      <c r="T33" s="1139"/>
      <c r="U33" s="1139"/>
      <c r="V33" s="1139"/>
      <c r="W33" s="1139"/>
      <c r="X33" s="1139"/>
      <c r="Y33" s="1139"/>
      <c r="Z33" s="1139"/>
      <c r="AA33" s="1139"/>
    </row>
    <row r="34" ht="13" spans="3:27">
      <c r="C34" s="139"/>
      <c r="D34" s="1139"/>
      <c r="E34" s="1139"/>
      <c r="F34" s="1139"/>
      <c r="G34" s="1139"/>
      <c r="H34" s="1139"/>
      <c r="I34" s="1139"/>
      <c r="J34" s="1139"/>
      <c r="K34" s="1139"/>
      <c r="L34" s="1139"/>
      <c r="M34" s="1139"/>
      <c r="N34" s="1139"/>
      <c r="O34" s="1139"/>
      <c r="P34" s="1139"/>
      <c r="Q34" s="1139"/>
      <c r="R34" s="1139"/>
      <c r="S34" s="1139"/>
      <c r="T34" s="1139"/>
      <c r="U34" s="1139"/>
      <c r="V34" s="1139"/>
      <c r="W34" s="1139"/>
      <c r="X34" s="1139"/>
      <c r="Y34" s="1139"/>
      <c r="Z34" s="1139"/>
      <c r="AA34" s="1139"/>
    </row>
  </sheetData>
  <sheetProtection formatCells="0" formatColumns="0" formatRows="0" insertRows="0" insertColumns="0" insertHyperlinks="0" deleteColumns="0" deleteRows="0" sort="0" autoFilter="0" pivotTables="0"/>
  <mergeCells count="32">
    <mergeCell ref="A1:Y1"/>
    <mergeCell ref="Z1:AB1"/>
    <mergeCell ref="X2:AB2"/>
    <mergeCell ref="D3:K3"/>
    <mergeCell ref="L3:W3"/>
    <mergeCell ref="X3:AB3"/>
    <mergeCell ref="Z4:AB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s>
  <conditionalFormatting sqref="L34">
    <cfRule type="cellIs" dxfId="1" priority="4" operator="equal">
      <formula>"Sai"</formula>
    </cfRule>
  </conditionalFormatting>
  <conditionalFormatting sqref="AG7:AG22">
    <cfRule type="cellIs" dxfId="2" priority="1" operator="equal">
      <formula>"Đúng"</formula>
    </cfRule>
  </conditionalFormatting>
  <conditionalFormatting sqref="AC$1:AF$1048576 $A24:$XFD26 A27:C31 E27:XFD31">
    <cfRule type="cellIs" dxfId="2" priority="6" operator="equal">
      <formula>"Đúng"</formula>
    </cfRule>
  </conditionalFormatting>
  <pageMargins left="0.511811023622047" right="0" top="0.236220472440945" bottom="0.236220472440945" header="0" footer="0"/>
  <pageSetup paperSize="9" scale="83"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FFFF00"/>
    <pageSetUpPr fitToPage="1"/>
  </sheetPr>
  <dimension ref="A1:AF45"/>
  <sheetViews>
    <sheetView zoomScale="85" zoomScaleNormal="85" workbookViewId="0">
      <selection activeCell="A1" sqref="A1:Y1"/>
    </sheetView>
  </sheetViews>
  <sheetFormatPr defaultColWidth="9.10909090909091" defaultRowHeight="10.5"/>
  <cols>
    <col min="1" max="1" width="5.33636363636364" style="1071" customWidth="1"/>
    <col min="2" max="2" width="28.4454545454545" style="1072" customWidth="1"/>
    <col min="3" max="3" width="7" style="1073" customWidth="1"/>
    <col min="4" max="4" width="5.89090909090909" style="1074" customWidth="1"/>
    <col min="5" max="8" width="5.44545454545455" style="1074" customWidth="1"/>
    <col min="9" max="9" width="6.10909090909091" style="1074" customWidth="1"/>
    <col min="10" max="10" width="5.44545454545455" style="1074" customWidth="1"/>
    <col min="11" max="12" width="5.10909090909091" style="1074" customWidth="1"/>
    <col min="13" max="13" width="4.89090909090909" style="1074" customWidth="1"/>
    <col min="14" max="14" width="5.44545454545455" style="1074" customWidth="1"/>
    <col min="15" max="16" width="6.89090909090909" style="1074" customWidth="1"/>
    <col min="17" max="18" width="7.44545454545455" style="1074" customWidth="1"/>
    <col min="19" max="19" width="5.66363636363636" style="1074" customWidth="1"/>
    <col min="20" max="20" width="7" style="1074" customWidth="1"/>
    <col min="21" max="21" width="5.44545454545455" style="1074" customWidth="1"/>
    <col min="22" max="22" width="5.66363636363636" style="1074" customWidth="1"/>
    <col min="23" max="27" width="5.44545454545455" style="1074" customWidth="1"/>
    <col min="28" max="30" width="5.10909090909091" style="1074" customWidth="1"/>
    <col min="31" max="31" width="5.10909090909091" style="686" customWidth="1"/>
    <col min="32" max="32" width="5.10909090909091" style="1075" customWidth="1"/>
    <col min="33" max="16384" width="9.10909090909091" style="1074"/>
  </cols>
  <sheetData>
    <row r="1" s="1067" customFormat="1" ht="24.9" customHeight="1" spans="1:32">
      <c r="A1" s="152" t="s">
        <v>302</v>
      </c>
      <c r="B1" s="152"/>
      <c r="C1" s="152"/>
      <c r="D1" s="152"/>
      <c r="E1" s="152"/>
      <c r="F1" s="152"/>
      <c r="G1" s="152"/>
      <c r="H1" s="152"/>
      <c r="I1" s="152"/>
      <c r="J1" s="152"/>
      <c r="K1" s="152"/>
      <c r="L1" s="152"/>
      <c r="M1" s="152"/>
      <c r="N1" s="152"/>
      <c r="O1" s="152"/>
      <c r="P1" s="152"/>
      <c r="Q1" s="152"/>
      <c r="R1" s="152"/>
      <c r="S1" s="152"/>
      <c r="T1" s="152"/>
      <c r="U1" s="152"/>
      <c r="V1" s="152"/>
      <c r="W1" s="152"/>
      <c r="X1" s="152"/>
      <c r="Y1" s="153"/>
      <c r="Z1" s="690" t="s">
        <v>10</v>
      </c>
      <c r="AA1" s="692"/>
      <c r="AE1" s="290"/>
      <c r="AF1" s="1076"/>
    </row>
    <row r="2" ht="14.25" customHeight="1" spans="1:32">
      <c r="A2" s="1077"/>
      <c r="B2" s="1077"/>
      <c r="C2" s="1077"/>
      <c r="D2" s="1077"/>
      <c r="E2" s="1077"/>
      <c r="F2" s="1078"/>
      <c r="G2" s="1078"/>
      <c r="H2" s="1078"/>
      <c r="I2" s="1078"/>
      <c r="J2" s="1078"/>
      <c r="K2" s="1078"/>
      <c r="L2" s="1078"/>
      <c r="M2" s="1078"/>
      <c r="N2" s="1078"/>
      <c r="O2" s="1078"/>
      <c r="P2" s="1078"/>
      <c r="Q2" s="1078"/>
      <c r="R2" s="1078"/>
      <c r="S2" s="1078"/>
      <c r="T2" s="1078"/>
      <c r="U2" s="1078"/>
      <c r="V2" s="1078"/>
      <c r="W2" s="158" t="s">
        <v>303</v>
      </c>
      <c r="X2" s="158"/>
      <c r="Y2" s="158"/>
      <c r="Z2" s="158"/>
      <c r="AA2" s="158"/>
      <c r="AE2" s="290"/>
    </row>
    <row r="3" ht="24.75" customHeight="1" spans="1:32">
      <c r="A3" s="332" t="s">
        <v>100</v>
      </c>
      <c r="B3" s="332" t="s">
        <v>304</v>
      </c>
      <c r="C3" s="115" t="s">
        <v>305</v>
      </c>
      <c r="D3" s="285" t="s">
        <v>269</v>
      </c>
      <c r="E3" s="336"/>
      <c r="F3" s="336"/>
      <c r="G3" s="336"/>
      <c r="H3" s="336"/>
      <c r="I3" s="336"/>
      <c r="J3" s="336"/>
      <c r="K3" s="336"/>
      <c r="L3" s="336"/>
      <c r="M3" s="337"/>
      <c r="N3" s="285" t="s">
        <v>270</v>
      </c>
      <c r="O3" s="336"/>
      <c r="P3" s="336"/>
      <c r="Q3" s="336"/>
      <c r="R3" s="336"/>
      <c r="S3" s="336"/>
      <c r="T3" s="336"/>
      <c r="U3" s="336"/>
      <c r="V3" s="336"/>
      <c r="W3" s="345" t="s">
        <v>271</v>
      </c>
      <c r="X3" s="346"/>
      <c r="Y3" s="346"/>
      <c r="Z3" s="346"/>
      <c r="AA3" s="347"/>
      <c r="AE3" s="290"/>
    </row>
    <row r="4" ht="19.5" customHeight="1" spans="1:32">
      <c r="A4" s="339"/>
      <c r="B4" s="339"/>
      <c r="C4" s="340"/>
      <c r="D4" s="171" t="s">
        <v>306</v>
      </c>
      <c r="E4" s="171" t="s">
        <v>307</v>
      </c>
      <c r="F4" s="120" t="s">
        <v>308</v>
      </c>
      <c r="G4" s="120" t="s">
        <v>299</v>
      </c>
      <c r="H4" s="120" t="s">
        <v>276</v>
      </c>
      <c r="I4" s="120" t="s">
        <v>277</v>
      </c>
      <c r="J4" s="120" t="s">
        <v>309</v>
      </c>
      <c r="K4" s="120" t="s">
        <v>109</v>
      </c>
      <c r="L4" s="120" t="s">
        <v>110</v>
      </c>
      <c r="M4" s="120" t="s">
        <v>111</v>
      </c>
      <c r="N4" s="120" t="s">
        <v>310</v>
      </c>
      <c r="O4" s="120" t="s">
        <v>311</v>
      </c>
      <c r="P4" s="120" t="s">
        <v>312</v>
      </c>
      <c r="Q4" s="120" t="s">
        <v>313</v>
      </c>
      <c r="R4" s="120" t="s">
        <v>314</v>
      </c>
      <c r="S4" s="120" t="s">
        <v>315</v>
      </c>
      <c r="T4" s="120" t="s">
        <v>289</v>
      </c>
      <c r="U4" s="120" t="s">
        <v>316</v>
      </c>
      <c r="V4" s="120" t="s">
        <v>291</v>
      </c>
      <c r="W4" s="120" t="s">
        <v>292</v>
      </c>
      <c r="X4" s="120" t="s">
        <v>293</v>
      </c>
      <c r="Y4" s="1079" t="s">
        <v>294</v>
      </c>
      <c r="Z4" s="1080"/>
      <c r="AA4" s="348"/>
      <c r="AE4" s="290"/>
    </row>
    <row r="5" s="1068" customFormat="1" ht="143.25" customHeight="1" spans="1:32">
      <c r="A5" s="615"/>
      <c r="B5" s="615"/>
      <c r="C5" s="123"/>
      <c r="D5" s="171"/>
      <c r="E5" s="171"/>
      <c r="F5" s="577"/>
      <c r="G5" s="577"/>
      <c r="H5" s="577"/>
      <c r="I5" s="577"/>
      <c r="J5" s="577"/>
      <c r="K5" s="577"/>
      <c r="L5" s="577"/>
      <c r="M5" s="577"/>
      <c r="N5" s="577"/>
      <c r="O5" s="577"/>
      <c r="P5" s="577"/>
      <c r="Q5" s="577"/>
      <c r="R5" s="577"/>
      <c r="S5" s="577"/>
      <c r="T5" s="577"/>
      <c r="U5" s="577"/>
      <c r="V5" s="577"/>
      <c r="W5" s="577"/>
      <c r="X5" s="122"/>
      <c r="Y5" s="120" t="s">
        <v>295</v>
      </c>
      <c r="Z5" s="120" t="s">
        <v>296</v>
      </c>
      <c r="AA5" s="120" t="s">
        <v>297</v>
      </c>
      <c r="AE5" s="1081"/>
      <c r="AF5" s="1082"/>
    </row>
    <row r="6" s="1069" customFormat="1" ht="16.5" customHeight="1" spans="1:32">
      <c r="A6" s="713">
        <v>1</v>
      </c>
      <c r="B6" s="713">
        <v>2</v>
      </c>
      <c r="C6" s="713">
        <v>3</v>
      </c>
      <c r="D6" s="713">
        <v>4</v>
      </c>
      <c r="E6" s="713">
        <v>5</v>
      </c>
      <c r="F6" s="713">
        <v>6</v>
      </c>
      <c r="G6" s="713">
        <v>7</v>
      </c>
      <c r="H6" s="713">
        <v>8</v>
      </c>
      <c r="I6" s="713">
        <v>9</v>
      </c>
      <c r="J6" s="713">
        <v>10</v>
      </c>
      <c r="K6" s="713">
        <v>11</v>
      </c>
      <c r="L6" s="713">
        <v>12</v>
      </c>
      <c r="M6" s="713">
        <v>13</v>
      </c>
      <c r="N6" s="713">
        <v>14</v>
      </c>
      <c r="O6" s="713">
        <v>15</v>
      </c>
      <c r="P6" s="713">
        <v>16</v>
      </c>
      <c r="Q6" s="713">
        <v>17</v>
      </c>
      <c r="R6" s="713">
        <v>18</v>
      </c>
      <c r="S6" s="713">
        <v>19</v>
      </c>
      <c r="T6" s="713">
        <v>20</v>
      </c>
      <c r="U6" s="713">
        <v>21</v>
      </c>
      <c r="V6" s="713">
        <v>22</v>
      </c>
      <c r="W6" s="713">
        <v>23</v>
      </c>
      <c r="X6" s="1083">
        <v>24</v>
      </c>
      <c r="Y6" s="1083">
        <v>25</v>
      </c>
      <c r="Z6" s="1083">
        <v>26</v>
      </c>
      <c r="AA6" s="1083">
        <v>27</v>
      </c>
      <c r="AE6" s="1084"/>
      <c r="AF6" s="1085"/>
    </row>
    <row r="7" s="1070" customFormat="1" ht="17.25" customHeight="1" spans="1:32">
      <c r="A7" s="209" t="s">
        <v>112</v>
      </c>
      <c r="B7" s="210" t="s">
        <v>317</v>
      </c>
      <c r="C7" s="287">
        <f t="shared" ref="C7:AA7" si="0">SUM(C8:C11)</f>
        <v>0</v>
      </c>
      <c r="D7" s="287">
        <f t="shared" si="0"/>
        <v>0</v>
      </c>
      <c r="E7" s="287">
        <f t="shared" si="0"/>
        <v>0</v>
      </c>
      <c r="F7" s="287">
        <f t="shared" si="0"/>
        <v>0</v>
      </c>
      <c r="G7" s="287">
        <f t="shared" si="0"/>
        <v>0</v>
      </c>
      <c r="H7" s="287">
        <f t="shared" si="0"/>
        <v>0</v>
      </c>
      <c r="I7" s="287">
        <f t="shared" si="0"/>
        <v>0</v>
      </c>
      <c r="J7" s="287">
        <f t="shared" si="0"/>
        <v>0</v>
      </c>
      <c r="K7" s="287">
        <f t="shared" si="0"/>
        <v>0</v>
      </c>
      <c r="L7" s="287">
        <f t="shared" si="0"/>
        <v>0</v>
      </c>
      <c r="M7" s="287">
        <f t="shared" si="0"/>
        <v>0</v>
      </c>
      <c r="N7" s="287">
        <f t="shared" si="0"/>
        <v>0</v>
      </c>
      <c r="O7" s="287">
        <f t="shared" si="0"/>
        <v>0</v>
      </c>
      <c r="P7" s="287">
        <f t="shared" si="0"/>
        <v>0</v>
      </c>
      <c r="Q7" s="287">
        <f t="shared" si="0"/>
        <v>0</v>
      </c>
      <c r="R7" s="287">
        <f t="shared" si="0"/>
        <v>0</v>
      </c>
      <c r="S7" s="287">
        <f t="shared" si="0"/>
        <v>0</v>
      </c>
      <c r="T7" s="287">
        <f t="shared" si="0"/>
        <v>0</v>
      </c>
      <c r="U7" s="287">
        <f t="shared" si="0"/>
        <v>0</v>
      </c>
      <c r="V7" s="287">
        <f t="shared" si="0"/>
        <v>0</v>
      </c>
      <c r="W7" s="287">
        <f t="shared" si="0"/>
        <v>0</v>
      </c>
      <c r="X7" s="287">
        <f t="shared" si="0"/>
        <v>0</v>
      </c>
      <c r="Y7" s="287">
        <f t="shared" si="0"/>
        <v>0</v>
      </c>
      <c r="Z7" s="287">
        <f t="shared" si="0"/>
        <v>0</v>
      </c>
      <c r="AA7" s="287">
        <f t="shared" si="0"/>
        <v>0</v>
      </c>
      <c r="AB7" s="546"/>
      <c r="AC7" s="289"/>
      <c r="AD7" s="289"/>
      <c r="AE7" s="289"/>
      <c r="AF7" s="289"/>
    </row>
    <row r="8" s="1070" customFormat="1" ht="15" customHeight="1" spans="1:32">
      <c r="A8" s="1086"/>
      <c r="B8" s="1053" t="s">
        <v>318</v>
      </c>
      <c r="C8" s="1051">
        <f>SUM(D8:M8)</f>
        <v>0</v>
      </c>
      <c r="D8" s="717"/>
      <c r="E8" s="717"/>
      <c r="F8" s="1087"/>
      <c r="G8" s="716"/>
      <c r="H8" s="716"/>
      <c r="I8" s="716"/>
      <c r="J8" s="716"/>
      <c r="K8" s="716"/>
      <c r="L8" s="717"/>
      <c r="M8" s="717"/>
      <c r="N8" s="717"/>
      <c r="O8" s="717"/>
      <c r="P8" s="717"/>
      <c r="Q8" s="717"/>
      <c r="R8" s="717"/>
      <c r="S8" s="717"/>
      <c r="T8" s="717"/>
      <c r="U8" s="717"/>
      <c r="V8" s="717"/>
      <c r="W8" s="717"/>
      <c r="X8" s="717"/>
      <c r="Y8" s="717"/>
      <c r="Z8" s="717"/>
      <c r="AA8" s="717"/>
      <c r="AB8" s="546"/>
      <c r="AC8" s="289"/>
      <c r="AD8" s="289"/>
      <c r="AE8" s="289"/>
      <c r="AF8" s="289"/>
    </row>
    <row r="9" s="1070" customFormat="1" ht="15" customHeight="1" spans="1:32">
      <c r="A9" s="191"/>
      <c r="B9" s="192" t="s">
        <v>105</v>
      </c>
      <c r="C9" s="1051">
        <f>SUM(D9:M9)</f>
        <v>0</v>
      </c>
      <c r="D9" s="301"/>
      <c r="E9" s="301"/>
      <c r="F9" s="301"/>
      <c r="G9" s="717"/>
      <c r="H9" s="294"/>
      <c r="I9" s="294"/>
      <c r="J9" s="294"/>
      <c r="K9" s="294"/>
      <c r="L9" s="717"/>
      <c r="M9" s="717"/>
      <c r="N9" s="301"/>
      <c r="O9" s="301"/>
      <c r="P9" s="301"/>
      <c r="Q9" s="301"/>
      <c r="R9" s="301"/>
      <c r="S9" s="301"/>
      <c r="T9" s="301"/>
      <c r="U9" s="301"/>
      <c r="V9" s="301"/>
      <c r="W9" s="301"/>
      <c r="X9" s="717"/>
      <c r="Y9" s="301"/>
      <c r="Z9" s="301"/>
      <c r="AA9" s="301"/>
      <c r="AB9" s="546"/>
      <c r="AC9" s="289"/>
      <c r="AD9" s="289"/>
      <c r="AE9" s="289"/>
      <c r="AF9" s="289"/>
    </row>
    <row r="10" s="1070" customFormat="1" ht="21.75" customHeight="1" spans="1:32">
      <c r="A10" s="191"/>
      <c r="B10" s="192" t="s">
        <v>106</v>
      </c>
      <c r="C10" s="1051">
        <f>SUM(D10:M10)</f>
        <v>0</v>
      </c>
      <c r="D10" s="717"/>
      <c r="E10" s="717"/>
      <c r="F10" s="301"/>
      <c r="G10" s="301"/>
      <c r="H10" s="301"/>
      <c r="I10" s="301"/>
      <c r="J10" s="294"/>
      <c r="K10" s="294"/>
      <c r="L10" s="717"/>
      <c r="M10" s="717"/>
      <c r="N10" s="717"/>
      <c r="O10" s="717"/>
      <c r="P10" s="717"/>
      <c r="Q10" s="717"/>
      <c r="R10" s="717"/>
      <c r="S10" s="717"/>
      <c r="T10" s="717"/>
      <c r="U10" s="717"/>
      <c r="V10" s="717"/>
      <c r="W10" s="301"/>
      <c r="X10" s="717"/>
      <c r="Y10" s="717"/>
      <c r="Z10" s="717"/>
      <c r="AA10" s="717"/>
      <c r="AB10" s="546"/>
      <c r="AC10" s="289"/>
      <c r="AD10" s="289"/>
      <c r="AE10" s="289"/>
      <c r="AF10" s="289"/>
    </row>
    <row r="11" s="1070" customFormat="1" ht="15" customHeight="1" spans="1:32">
      <c r="A11" s="195"/>
      <c r="B11" s="196" t="s">
        <v>107</v>
      </c>
      <c r="C11" s="1051">
        <f>SUM(D11:M11)</f>
        <v>0</v>
      </c>
      <c r="D11" s="307"/>
      <c r="E11" s="307"/>
      <c r="F11" s="301"/>
      <c r="G11" s="301"/>
      <c r="H11" s="301"/>
      <c r="I11" s="301"/>
      <c r="J11" s="717"/>
      <c r="K11" s="717"/>
      <c r="L11" s="717"/>
      <c r="M11" s="717"/>
      <c r="N11" s="307"/>
      <c r="O11" s="307"/>
      <c r="P11" s="307"/>
      <c r="Q11" s="307"/>
      <c r="R11" s="307"/>
      <c r="S11" s="307"/>
      <c r="T11" s="307"/>
      <c r="U11" s="307"/>
      <c r="V11" s="307"/>
      <c r="W11" s="301"/>
      <c r="X11" s="717"/>
      <c r="Y11" s="307"/>
      <c r="Z11" s="307"/>
      <c r="AA11" s="307"/>
      <c r="AB11" s="546"/>
      <c r="AC11" s="289"/>
      <c r="AD11" s="289"/>
      <c r="AE11" s="289"/>
      <c r="AF11" s="289"/>
    </row>
    <row r="12" s="1070" customFormat="1" ht="18" customHeight="1" spans="1:32">
      <c r="A12" s="181" t="s">
        <v>191</v>
      </c>
      <c r="B12" s="182" t="s">
        <v>319</v>
      </c>
      <c r="C12" s="287">
        <f>SUM(C13:C18)</f>
        <v>0</v>
      </c>
      <c r="D12" s="287">
        <f t="shared" ref="D12:AA12" si="1">SUM(D13:D18)</f>
        <v>0</v>
      </c>
      <c r="E12" s="287">
        <f t="shared" si="1"/>
        <v>0</v>
      </c>
      <c r="F12" s="287">
        <f t="shared" si="1"/>
        <v>0</v>
      </c>
      <c r="G12" s="287">
        <f t="shared" si="1"/>
        <v>0</v>
      </c>
      <c r="H12" s="287">
        <f t="shared" si="1"/>
        <v>0</v>
      </c>
      <c r="I12" s="287">
        <f t="shared" si="1"/>
        <v>0</v>
      </c>
      <c r="J12" s="287">
        <f t="shared" si="1"/>
        <v>0</v>
      </c>
      <c r="K12" s="287">
        <f t="shared" si="1"/>
        <v>0</v>
      </c>
      <c r="L12" s="287">
        <f t="shared" si="1"/>
        <v>0</v>
      </c>
      <c r="M12" s="287">
        <f t="shared" si="1"/>
        <v>0</v>
      </c>
      <c r="N12" s="287">
        <f t="shared" si="1"/>
        <v>0</v>
      </c>
      <c r="O12" s="287">
        <f t="shared" si="1"/>
        <v>0</v>
      </c>
      <c r="P12" s="287">
        <f t="shared" si="1"/>
        <v>0</v>
      </c>
      <c r="Q12" s="287">
        <f t="shared" si="1"/>
        <v>0</v>
      </c>
      <c r="R12" s="287">
        <f t="shared" si="1"/>
        <v>0</v>
      </c>
      <c r="S12" s="287">
        <f t="shared" si="1"/>
        <v>0</v>
      </c>
      <c r="T12" s="287">
        <f t="shared" si="1"/>
        <v>0</v>
      </c>
      <c r="U12" s="287">
        <f t="shared" si="1"/>
        <v>0</v>
      </c>
      <c r="V12" s="287">
        <f t="shared" si="1"/>
        <v>0</v>
      </c>
      <c r="W12" s="287">
        <f t="shared" si="1"/>
        <v>0</v>
      </c>
      <c r="X12" s="287">
        <f t="shared" si="1"/>
        <v>0</v>
      </c>
      <c r="Y12" s="287">
        <f t="shared" si="1"/>
        <v>0</v>
      </c>
      <c r="Z12" s="287">
        <f t="shared" si="1"/>
        <v>0</v>
      </c>
      <c r="AA12" s="287">
        <f t="shared" si="1"/>
        <v>0</v>
      </c>
      <c r="AB12" s="546"/>
      <c r="AC12" s="289"/>
      <c r="AD12" s="289"/>
      <c r="AE12" s="289"/>
      <c r="AF12" s="289"/>
    </row>
    <row r="13" s="1070" customFormat="1" ht="15" customHeight="1" spans="1:32">
      <c r="A13" s="199"/>
      <c r="B13" s="185" t="s">
        <v>320</v>
      </c>
      <c r="C13" s="1051">
        <f t="shared" ref="C13:C18" si="2">SUM(D13:M13)</f>
        <v>0</v>
      </c>
      <c r="D13" s="717"/>
      <c r="E13" s="717"/>
      <c r="F13" s="716"/>
      <c r="G13" s="716"/>
      <c r="H13" s="716"/>
      <c r="I13" s="716"/>
      <c r="J13" s="716"/>
      <c r="K13" s="716"/>
      <c r="L13" s="717"/>
      <c r="M13" s="717"/>
      <c r="N13" s="717"/>
      <c r="O13" s="717"/>
      <c r="P13" s="717"/>
      <c r="Q13" s="717"/>
      <c r="R13" s="717"/>
      <c r="S13" s="717"/>
      <c r="T13" s="717"/>
      <c r="U13" s="717"/>
      <c r="V13" s="717"/>
      <c r="W13" s="301"/>
      <c r="X13" s="717"/>
      <c r="Y13" s="717"/>
      <c r="Z13" s="717"/>
      <c r="AA13" s="717"/>
      <c r="AB13" s="546"/>
      <c r="AC13" s="289"/>
      <c r="AD13" s="289"/>
      <c r="AE13" s="289"/>
      <c r="AF13" s="289"/>
    </row>
    <row r="14" s="1070" customFormat="1" ht="15" customHeight="1" spans="1:32">
      <c r="A14" s="191"/>
      <c r="B14" s="192" t="s">
        <v>321</v>
      </c>
      <c r="C14" s="1051">
        <f t="shared" si="2"/>
        <v>0</v>
      </c>
      <c r="D14" s="301"/>
      <c r="E14" s="301"/>
      <c r="F14" s="301"/>
      <c r="G14" s="301"/>
      <c r="H14" s="294"/>
      <c r="I14" s="294"/>
      <c r="J14" s="294"/>
      <c r="K14" s="294"/>
      <c r="L14" s="717"/>
      <c r="M14" s="717"/>
      <c r="N14" s="301"/>
      <c r="O14" s="301"/>
      <c r="P14" s="301"/>
      <c r="Q14" s="301"/>
      <c r="R14" s="301"/>
      <c r="S14" s="301"/>
      <c r="T14" s="301"/>
      <c r="U14" s="301"/>
      <c r="V14" s="301"/>
      <c r="W14" s="301"/>
      <c r="X14" s="717"/>
      <c r="Y14" s="301"/>
      <c r="Z14" s="301"/>
      <c r="AA14" s="301"/>
      <c r="AB14" s="546"/>
      <c r="AC14" s="289"/>
      <c r="AD14" s="289"/>
      <c r="AE14" s="289"/>
      <c r="AF14" s="289"/>
    </row>
    <row r="15" s="1070" customFormat="1" ht="24" customHeight="1" spans="1:32">
      <c r="A15" s="1052"/>
      <c r="B15" s="1053" t="s">
        <v>322</v>
      </c>
      <c r="C15" s="1051">
        <f t="shared" si="2"/>
        <v>0</v>
      </c>
      <c r="D15" s="717"/>
      <c r="E15" s="362"/>
      <c r="F15" s="717"/>
      <c r="G15" s="362"/>
      <c r="H15" s="362"/>
      <c r="I15" s="362"/>
      <c r="J15" s="294"/>
      <c r="K15" s="294"/>
      <c r="L15" s="717"/>
      <c r="M15" s="717"/>
      <c r="N15" s="362"/>
      <c r="O15" s="362"/>
      <c r="P15" s="362"/>
      <c r="Q15" s="362"/>
      <c r="R15" s="362"/>
      <c r="S15" s="362"/>
      <c r="T15" s="362"/>
      <c r="U15" s="362"/>
      <c r="V15" s="362"/>
      <c r="W15" s="301"/>
      <c r="X15" s="717"/>
      <c r="Y15" s="362"/>
      <c r="Z15" s="362"/>
      <c r="AA15" s="362"/>
      <c r="AB15" s="546"/>
      <c r="AC15" s="289"/>
      <c r="AD15" s="289"/>
      <c r="AE15" s="289"/>
      <c r="AF15" s="289"/>
    </row>
    <row r="16" s="1070" customFormat="1" ht="15" customHeight="1" spans="1:32">
      <c r="A16" s="191"/>
      <c r="B16" s="192" t="s">
        <v>323</v>
      </c>
      <c r="C16" s="1051">
        <f t="shared" si="2"/>
        <v>0</v>
      </c>
      <c r="D16" s="717"/>
      <c r="E16" s="301"/>
      <c r="F16" s="301"/>
      <c r="G16" s="301"/>
      <c r="H16" s="301"/>
      <c r="I16" s="301"/>
      <c r="J16" s="301"/>
      <c r="K16" s="703"/>
      <c r="L16" s="717"/>
      <c r="M16" s="301"/>
      <c r="N16" s="301"/>
      <c r="O16" s="301"/>
      <c r="P16" s="301"/>
      <c r="Q16" s="301"/>
      <c r="R16" s="301"/>
      <c r="S16" s="301"/>
      <c r="T16" s="301"/>
      <c r="U16" s="301"/>
      <c r="V16" s="301"/>
      <c r="W16" s="301"/>
      <c r="X16" s="717"/>
      <c r="Y16" s="301"/>
      <c r="Z16" s="301"/>
      <c r="AA16" s="301"/>
      <c r="AB16" s="546"/>
      <c r="AC16" s="289"/>
      <c r="AD16" s="289"/>
      <c r="AE16" s="289"/>
      <c r="AF16" s="289"/>
    </row>
    <row r="17" s="1070" customFormat="1" ht="15" customHeight="1" spans="1:32">
      <c r="A17" s="191"/>
      <c r="B17" s="192" t="s">
        <v>324</v>
      </c>
      <c r="C17" s="1051">
        <f t="shared" si="2"/>
        <v>0</v>
      </c>
      <c r="D17" s="301"/>
      <c r="E17" s="301"/>
      <c r="F17" s="301"/>
      <c r="G17" s="301"/>
      <c r="H17" s="301"/>
      <c r="I17" s="301"/>
      <c r="J17" s="301"/>
      <c r="K17" s="301"/>
      <c r="L17" s="717"/>
      <c r="M17" s="301"/>
      <c r="N17" s="301"/>
      <c r="O17" s="301"/>
      <c r="P17" s="301"/>
      <c r="Q17" s="301"/>
      <c r="R17" s="301"/>
      <c r="S17" s="301"/>
      <c r="T17" s="301"/>
      <c r="U17" s="301"/>
      <c r="V17" s="301"/>
      <c r="W17" s="301"/>
      <c r="X17" s="717"/>
      <c r="Y17" s="301"/>
      <c r="Z17" s="301"/>
      <c r="AA17" s="301"/>
      <c r="AB17" s="546"/>
      <c r="AC17" s="289"/>
      <c r="AD17" s="289"/>
      <c r="AE17" s="289"/>
      <c r="AF17" s="289"/>
    </row>
    <row r="18" s="1070" customFormat="1" ht="15" customHeight="1" spans="1:32">
      <c r="A18" s="203"/>
      <c r="B18" s="204" t="s">
        <v>325</v>
      </c>
      <c r="C18" s="306">
        <f t="shared" si="2"/>
        <v>0</v>
      </c>
      <c r="D18" s="308"/>
      <c r="E18" s="308"/>
      <c r="F18" s="308"/>
      <c r="G18" s="308"/>
      <c r="H18" s="308"/>
      <c r="I18" s="308"/>
      <c r="J18" s="308"/>
      <c r="K18" s="308"/>
      <c r="L18" s="308"/>
      <c r="M18" s="308"/>
      <c r="N18" s="308"/>
      <c r="O18" s="308"/>
      <c r="P18" s="308"/>
      <c r="Q18" s="308"/>
      <c r="R18" s="308"/>
      <c r="S18" s="308"/>
      <c r="T18" s="308"/>
      <c r="U18" s="308"/>
      <c r="V18" s="361"/>
      <c r="W18" s="361"/>
      <c r="X18" s="362"/>
      <c r="Y18" s="361"/>
      <c r="Z18" s="308"/>
      <c r="AA18" s="308"/>
      <c r="AB18" s="546"/>
      <c r="AC18" s="289"/>
      <c r="AD18" s="289"/>
      <c r="AE18" s="289"/>
      <c r="AF18" s="289"/>
    </row>
    <row r="19" s="1070" customFormat="1" ht="17.25" customHeight="1" spans="1:32">
      <c r="A19" s="181" t="s">
        <v>326</v>
      </c>
      <c r="B19" s="182" t="s">
        <v>327</v>
      </c>
      <c r="C19" s="287">
        <f>SUM(C20:C26)</f>
        <v>0</v>
      </c>
      <c r="D19" s="412">
        <f t="shared" ref="D19:AA19" si="3">SUM(D20:D26)</f>
        <v>0</v>
      </c>
      <c r="E19" s="412">
        <f t="shared" si="3"/>
        <v>0</v>
      </c>
      <c r="F19" s="412">
        <f t="shared" si="3"/>
        <v>0</v>
      </c>
      <c r="G19" s="412">
        <f t="shared" si="3"/>
        <v>0</v>
      </c>
      <c r="H19" s="412">
        <f t="shared" si="3"/>
        <v>0</v>
      </c>
      <c r="I19" s="412">
        <f t="shared" si="3"/>
        <v>0</v>
      </c>
      <c r="J19" s="412">
        <f t="shared" si="3"/>
        <v>0</v>
      </c>
      <c r="K19" s="412">
        <f t="shared" si="3"/>
        <v>0</v>
      </c>
      <c r="L19" s="412">
        <f t="shared" si="3"/>
        <v>0</v>
      </c>
      <c r="M19" s="412">
        <f t="shared" si="3"/>
        <v>0</v>
      </c>
      <c r="N19" s="412">
        <f t="shared" si="3"/>
        <v>0</v>
      </c>
      <c r="O19" s="412">
        <f t="shared" si="3"/>
        <v>0</v>
      </c>
      <c r="P19" s="412">
        <f t="shared" si="3"/>
        <v>0</v>
      </c>
      <c r="Q19" s="412">
        <f t="shared" si="3"/>
        <v>0</v>
      </c>
      <c r="R19" s="412">
        <f t="shared" si="3"/>
        <v>0</v>
      </c>
      <c r="S19" s="412">
        <f t="shared" si="3"/>
        <v>0</v>
      </c>
      <c r="T19" s="412">
        <f t="shared" si="3"/>
        <v>0</v>
      </c>
      <c r="U19" s="412">
        <f t="shared" si="3"/>
        <v>0</v>
      </c>
      <c r="V19" s="287">
        <f t="shared" si="3"/>
        <v>0</v>
      </c>
      <c r="W19" s="287">
        <f t="shared" si="3"/>
        <v>0</v>
      </c>
      <c r="X19" s="287">
        <f t="shared" si="3"/>
        <v>0</v>
      </c>
      <c r="Y19" s="287">
        <f t="shared" si="3"/>
        <v>0</v>
      </c>
      <c r="Z19" s="412">
        <f t="shared" si="3"/>
        <v>0</v>
      </c>
      <c r="AA19" s="412">
        <f t="shared" si="3"/>
        <v>0</v>
      </c>
      <c r="AB19" s="546"/>
      <c r="AC19" s="289"/>
      <c r="AD19" s="289"/>
      <c r="AE19" s="289"/>
      <c r="AF19" s="289"/>
    </row>
    <row r="20" s="1070" customFormat="1" ht="15" customHeight="1" spans="1:32">
      <c r="A20" s="199"/>
      <c r="B20" s="185" t="s">
        <v>328</v>
      </c>
      <c r="C20" s="1051">
        <f t="shared" ref="C20:C26" si="4">SUM(D20:M20)</f>
        <v>0</v>
      </c>
      <c r="D20" s="293"/>
      <c r="E20" s="293"/>
      <c r="F20" s="293"/>
      <c r="G20" s="293"/>
      <c r="H20" s="293"/>
      <c r="I20" s="293"/>
      <c r="J20" s="293"/>
      <c r="K20" s="293"/>
      <c r="L20" s="293"/>
      <c r="M20" s="293"/>
      <c r="N20" s="293"/>
      <c r="O20" s="293"/>
      <c r="P20" s="293"/>
      <c r="Q20" s="293"/>
      <c r="R20" s="293"/>
      <c r="S20" s="293"/>
      <c r="T20" s="293"/>
      <c r="U20" s="293"/>
      <c r="V20" s="362"/>
      <c r="W20" s="717"/>
      <c r="X20" s="717"/>
      <c r="Y20" s="362"/>
      <c r="Z20" s="293"/>
      <c r="AA20" s="293"/>
      <c r="AB20" s="546"/>
      <c r="AC20" s="289"/>
      <c r="AD20" s="289"/>
      <c r="AE20" s="289"/>
      <c r="AF20" s="289"/>
    </row>
    <row r="21" s="1070" customFormat="1" ht="15" customHeight="1" spans="1:32">
      <c r="A21" s="191"/>
      <c r="B21" s="192" t="s">
        <v>329</v>
      </c>
      <c r="C21" s="1051">
        <f t="shared" si="4"/>
        <v>0</v>
      </c>
      <c r="D21" s="301"/>
      <c r="E21" s="301"/>
      <c r="F21" s="301"/>
      <c r="G21" s="301"/>
      <c r="H21" s="301"/>
      <c r="I21" s="301"/>
      <c r="J21" s="301"/>
      <c r="K21" s="301"/>
      <c r="L21" s="301"/>
      <c r="M21" s="301"/>
      <c r="N21" s="301"/>
      <c r="O21" s="301"/>
      <c r="P21" s="301"/>
      <c r="Q21" s="301"/>
      <c r="R21" s="301"/>
      <c r="S21" s="301"/>
      <c r="T21" s="301"/>
      <c r="U21" s="301"/>
      <c r="V21" s="301"/>
      <c r="W21" s="301"/>
      <c r="X21" s="717"/>
      <c r="Y21" s="301"/>
      <c r="Z21" s="301"/>
      <c r="AA21" s="301"/>
      <c r="AB21" s="546"/>
      <c r="AC21" s="289"/>
      <c r="AD21" s="289"/>
      <c r="AE21" s="289"/>
      <c r="AF21" s="289"/>
    </row>
    <row r="22" s="1070" customFormat="1" ht="15" customHeight="1" spans="1:32">
      <c r="A22" s="191"/>
      <c r="B22" s="192" t="s">
        <v>330</v>
      </c>
      <c r="C22" s="1051">
        <f t="shared" si="4"/>
        <v>0</v>
      </c>
      <c r="D22" s="301"/>
      <c r="E22" s="301"/>
      <c r="F22" s="301"/>
      <c r="G22" s="301"/>
      <c r="H22" s="301"/>
      <c r="I22" s="301"/>
      <c r="J22" s="301"/>
      <c r="K22" s="301"/>
      <c r="L22" s="301"/>
      <c r="M22" s="301"/>
      <c r="N22" s="301"/>
      <c r="O22" s="301"/>
      <c r="P22" s="301"/>
      <c r="Q22" s="301"/>
      <c r="R22" s="301"/>
      <c r="S22" s="301"/>
      <c r="T22" s="301"/>
      <c r="U22" s="301"/>
      <c r="V22" s="301"/>
      <c r="W22" s="301"/>
      <c r="X22" s="717"/>
      <c r="Y22" s="301"/>
      <c r="Z22" s="301"/>
      <c r="AA22" s="301"/>
      <c r="AB22" s="546"/>
      <c r="AC22" s="289"/>
      <c r="AD22" s="289"/>
      <c r="AE22" s="289"/>
      <c r="AF22" s="289"/>
    </row>
    <row r="23" s="1070" customFormat="1" ht="15" customHeight="1" spans="1:32">
      <c r="A23" s="191"/>
      <c r="B23" s="192" t="s">
        <v>331</v>
      </c>
      <c r="C23" s="1051">
        <f t="shared" si="4"/>
        <v>0</v>
      </c>
      <c r="D23" s="301"/>
      <c r="E23" s="301"/>
      <c r="F23" s="301"/>
      <c r="G23" s="301"/>
      <c r="H23" s="301"/>
      <c r="I23" s="301"/>
      <c r="J23" s="301"/>
      <c r="K23" s="301"/>
      <c r="L23" s="301"/>
      <c r="M23" s="301"/>
      <c r="N23" s="301"/>
      <c r="O23" s="301"/>
      <c r="P23" s="301"/>
      <c r="Q23" s="301"/>
      <c r="R23" s="301"/>
      <c r="S23" s="301"/>
      <c r="T23" s="301"/>
      <c r="U23" s="301"/>
      <c r="V23" s="301"/>
      <c r="W23" s="301"/>
      <c r="X23" s="717"/>
      <c r="Y23" s="301"/>
      <c r="Z23" s="301"/>
      <c r="AA23" s="301"/>
      <c r="AB23" s="546"/>
      <c r="AC23" s="289"/>
      <c r="AD23" s="289"/>
      <c r="AE23" s="289"/>
      <c r="AF23" s="289"/>
    </row>
    <row r="24" s="1070" customFormat="1" ht="15" customHeight="1" spans="1:32">
      <c r="A24" s="191"/>
      <c r="B24" s="192" t="s">
        <v>332</v>
      </c>
      <c r="C24" s="1051">
        <f t="shared" si="4"/>
        <v>0</v>
      </c>
      <c r="D24" s="301"/>
      <c r="E24" s="301"/>
      <c r="F24" s="301"/>
      <c r="G24" s="301"/>
      <c r="H24" s="301"/>
      <c r="I24" s="301"/>
      <c r="J24" s="301"/>
      <c r="K24" s="301"/>
      <c r="L24" s="301"/>
      <c r="M24" s="301"/>
      <c r="N24" s="301"/>
      <c r="O24" s="301"/>
      <c r="P24" s="301"/>
      <c r="Q24" s="301"/>
      <c r="R24" s="301"/>
      <c r="S24" s="301"/>
      <c r="T24" s="301"/>
      <c r="U24" s="301"/>
      <c r="V24" s="301"/>
      <c r="W24" s="301"/>
      <c r="X24" s="717"/>
      <c r="Y24" s="301"/>
      <c r="Z24" s="301"/>
      <c r="AA24" s="301"/>
      <c r="AB24" s="546"/>
      <c r="AC24" s="289"/>
      <c r="AD24" s="289"/>
      <c r="AE24" s="289"/>
      <c r="AF24" s="289"/>
    </row>
    <row r="25" s="1070" customFormat="1" ht="15" customHeight="1" spans="1:32">
      <c r="A25" s="191"/>
      <c r="B25" s="192" t="s">
        <v>333</v>
      </c>
      <c r="C25" s="1051">
        <f t="shared" si="4"/>
        <v>0</v>
      </c>
      <c r="D25" s="301"/>
      <c r="E25" s="301"/>
      <c r="F25" s="301"/>
      <c r="G25" s="301"/>
      <c r="H25" s="301"/>
      <c r="I25" s="301"/>
      <c r="J25" s="301"/>
      <c r="K25" s="301"/>
      <c r="L25" s="301"/>
      <c r="M25" s="301"/>
      <c r="N25" s="301"/>
      <c r="O25" s="301"/>
      <c r="P25" s="301"/>
      <c r="Q25" s="301"/>
      <c r="R25" s="301"/>
      <c r="S25" s="301"/>
      <c r="T25" s="301"/>
      <c r="U25" s="301"/>
      <c r="V25" s="301"/>
      <c r="W25" s="301"/>
      <c r="X25" s="717"/>
      <c r="Y25" s="301"/>
      <c r="Z25" s="301"/>
      <c r="AA25" s="301"/>
      <c r="AB25" s="546"/>
      <c r="AC25" s="289"/>
      <c r="AD25" s="289"/>
      <c r="AE25" s="289"/>
      <c r="AF25" s="289"/>
    </row>
    <row r="26" s="1070" customFormat="1" ht="15" customHeight="1" spans="1:32">
      <c r="A26" s="195"/>
      <c r="B26" s="196" t="s">
        <v>334</v>
      </c>
      <c r="C26" s="1051">
        <f t="shared" si="4"/>
        <v>0</v>
      </c>
      <c r="D26" s="307"/>
      <c r="E26" s="307"/>
      <c r="F26" s="307"/>
      <c r="G26" s="307"/>
      <c r="H26" s="307"/>
      <c r="I26" s="307"/>
      <c r="J26" s="307"/>
      <c r="K26" s="307"/>
      <c r="L26" s="307"/>
      <c r="M26" s="307"/>
      <c r="N26" s="307"/>
      <c r="O26" s="307"/>
      <c r="P26" s="307"/>
      <c r="Q26" s="307"/>
      <c r="R26" s="307"/>
      <c r="S26" s="307"/>
      <c r="T26" s="307"/>
      <c r="U26" s="307"/>
      <c r="V26" s="307"/>
      <c r="W26" s="301"/>
      <c r="X26" s="717"/>
      <c r="Y26" s="307"/>
      <c r="Z26" s="307"/>
      <c r="AA26" s="307"/>
      <c r="AB26" s="546"/>
      <c r="AC26" s="289"/>
      <c r="AD26" s="289"/>
      <c r="AE26" s="289"/>
      <c r="AF26" s="289"/>
    </row>
    <row r="27" s="1070" customFormat="1" ht="17.25" customHeight="1" spans="1:32">
      <c r="A27" s="1088" t="s">
        <v>335</v>
      </c>
      <c r="B27" s="1089" t="s">
        <v>271</v>
      </c>
      <c r="C27" s="287">
        <f>C28+C29</f>
        <v>0</v>
      </c>
      <c r="D27" s="287">
        <f>D28+D29</f>
        <v>0</v>
      </c>
      <c r="E27" s="287">
        <f t="shared" ref="E27:V27" si="5">E28+E29</f>
        <v>0</v>
      </c>
      <c r="F27" s="287">
        <f t="shared" si="5"/>
        <v>0</v>
      </c>
      <c r="G27" s="287">
        <f t="shared" si="5"/>
        <v>0</v>
      </c>
      <c r="H27" s="287">
        <f t="shared" si="5"/>
        <v>0</v>
      </c>
      <c r="I27" s="287">
        <f t="shared" si="5"/>
        <v>0</v>
      </c>
      <c r="J27" s="287">
        <f t="shared" si="5"/>
        <v>0</v>
      </c>
      <c r="K27" s="287">
        <f t="shared" si="5"/>
        <v>0</v>
      </c>
      <c r="L27" s="287">
        <f t="shared" si="5"/>
        <v>0</v>
      </c>
      <c r="M27" s="287">
        <f t="shared" si="5"/>
        <v>0</v>
      </c>
      <c r="N27" s="287">
        <f t="shared" si="5"/>
        <v>0</v>
      </c>
      <c r="O27" s="287">
        <f t="shared" si="5"/>
        <v>0</v>
      </c>
      <c r="P27" s="287">
        <f t="shared" si="5"/>
        <v>0</v>
      </c>
      <c r="Q27" s="287">
        <f t="shared" si="5"/>
        <v>0</v>
      </c>
      <c r="R27" s="287">
        <f t="shared" si="5"/>
        <v>0</v>
      </c>
      <c r="S27" s="287">
        <f t="shared" si="5"/>
        <v>0</v>
      </c>
      <c r="T27" s="287">
        <f t="shared" si="5"/>
        <v>0</v>
      </c>
      <c r="U27" s="287">
        <f t="shared" si="5"/>
        <v>0</v>
      </c>
      <c r="V27" s="287">
        <f t="shared" si="5"/>
        <v>0</v>
      </c>
      <c r="W27" s="1058"/>
      <c r="X27" s="1058"/>
      <c r="Y27" s="1058"/>
      <c r="Z27" s="1058"/>
      <c r="AA27" s="1058"/>
      <c r="AB27" s="546"/>
      <c r="AC27" s="1090"/>
      <c r="AD27" s="1090"/>
      <c r="AE27" s="289"/>
      <c r="AF27" s="289"/>
    </row>
    <row r="28" s="1070" customFormat="1" ht="15" customHeight="1" spans="1:32">
      <c r="A28" s="199"/>
      <c r="B28" s="185" t="s">
        <v>292</v>
      </c>
      <c r="C28" s="847">
        <f>SUM(D28:M28)</f>
        <v>0</v>
      </c>
      <c r="D28" s="717"/>
      <c r="E28" s="717"/>
      <c r="F28" s="717"/>
      <c r="G28" s="717"/>
      <c r="H28" s="717"/>
      <c r="I28" s="717"/>
      <c r="J28" s="717"/>
      <c r="K28" s="717"/>
      <c r="L28" s="717"/>
      <c r="M28" s="717"/>
      <c r="N28" s="717"/>
      <c r="O28" s="717"/>
      <c r="P28" s="717"/>
      <c r="Q28" s="717"/>
      <c r="R28" s="717"/>
      <c r="S28" s="717"/>
      <c r="T28" s="717"/>
      <c r="U28" s="717"/>
      <c r="V28" s="717"/>
      <c r="W28" s="716"/>
      <c r="X28" s="716"/>
      <c r="Y28" s="716"/>
      <c r="Z28" s="716"/>
      <c r="AA28" s="716"/>
      <c r="AB28" s="546"/>
      <c r="AC28" s="1090"/>
      <c r="AD28" s="1090"/>
      <c r="AE28" s="289"/>
      <c r="AF28" s="289"/>
    </row>
    <row r="29" s="1070" customFormat="1" ht="15" customHeight="1" spans="1:32">
      <c r="A29" s="191"/>
      <c r="B29" s="192" t="s">
        <v>293</v>
      </c>
      <c r="C29" s="847">
        <f>SUM(D29:M29)</f>
        <v>0</v>
      </c>
      <c r="D29" s="717"/>
      <c r="E29" s="717"/>
      <c r="F29" s="717"/>
      <c r="G29" s="717"/>
      <c r="H29" s="717"/>
      <c r="I29" s="717"/>
      <c r="J29" s="717"/>
      <c r="K29" s="717"/>
      <c r="L29" s="717"/>
      <c r="M29" s="717"/>
      <c r="N29" s="717"/>
      <c r="O29" s="717"/>
      <c r="P29" s="717"/>
      <c r="Q29" s="717"/>
      <c r="R29" s="717"/>
      <c r="S29" s="717"/>
      <c r="T29" s="717"/>
      <c r="U29" s="717"/>
      <c r="V29" s="717"/>
      <c r="W29" s="716"/>
      <c r="X29" s="716"/>
      <c r="Y29" s="716"/>
      <c r="Z29" s="716"/>
      <c r="AA29" s="716"/>
      <c r="AB29" s="546"/>
      <c r="AC29" s="1090"/>
      <c r="AD29" s="1090"/>
      <c r="AE29" s="289"/>
      <c r="AF29" s="289"/>
    </row>
    <row r="30" s="1070" customFormat="1" ht="24" customHeight="1" spans="1:32">
      <c r="A30" s="191"/>
      <c r="B30" s="192" t="s">
        <v>295</v>
      </c>
      <c r="C30" s="847">
        <f>SUM(D30:M30)</f>
        <v>0</v>
      </c>
      <c r="D30" s="717"/>
      <c r="E30" s="717"/>
      <c r="F30" s="717"/>
      <c r="G30" s="717"/>
      <c r="H30" s="717"/>
      <c r="I30" s="717"/>
      <c r="J30" s="717"/>
      <c r="K30" s="717"/>
      <c r="L30" s="717"/>
      <c r="M30" s="717"/>
      <c r="N30" s="717"/>
      <c r="O30" s="717"/>
      <c r="P30" s="717"/>
      <c r="Q30" s="717"/>
      <c r="R30" s="717"/>
      <c r="S30" s="717"/>
      <c r="T30" s="717"/>
      <c r="U30" s="717"/>
      <c r="V30" s="717"/>
      <c r="W30" s="716"/>
      <c r="X30" s="716"/>
      <c r="Y30" s="716"/>
      <c r="Z30" s="716"/>
      <c r="AA30" s="716"/>
      <c r="AB30" s="546"/>
      <c r="AC30" s="1090"/>
      <c r="AD30" s="1090"/>
      <c r="AE30" s="289"/>
      <c r="AF30" s="289"/>
    </row>
    <row r="31" s="1070" customFormat="1" ht="15" customHeight="1" spans="1:32">
      <c r="A31" s="191"/>
      <c r="B31" s="192" t="s">
        <v>296</v>
      </c>
      <c r="C31" s="847">
        <f>SUM(D31:M31)</f>
        <v>0</v>
      </c>
      <c r="D31" s="301"/>
      <c r="E31" s="301"/>
      <c r="F31" s="301"/>
      <c r="G31" s="301"/>
      <c r="H31" s="301"/>
      <c r="I31" s="301"/>
      <c r="J31" s="301"/>
      <c r="K31" s="301"/>
      <c r="L31" s="301"/>
      <c r="M31" s="301"/>
      <c r="N31" s="301"/>
      <c r="O31" s="301"/>
      <c r="P31" s="301"/>
      <c r="Q31" s="301"/>
      <c r="R31" s="301"/>
      <c r="S31" s="301"/>
      <c r="T31" s="301"/>
      <c r="U31" s="301"/>
      <c r="V31" s="301"/>
      <c r="W31" s="294"/>
      <c r="X31" s="294"/>
      <c r="Y31" s="294"/>
      <c r="Z31" s="294"/>
      <c r="AA31" s="294"/>
      <c r="AB31" s="546"/>
      <c r="AC31" s="1090"/>
      <c r="AD31" s="1090"/>
      <c r="AE31" s="945"/>
      <c r="AF31" s="289"/>
    </row>
    <row r="32" s="1070" customFormat="1" ht="14.25" customHeight="1" spans="1:32">
      <c r="A32" s="195"/>
      <c r="B32" s="196" t="s">
        <v>297</v>
      </c>
      <c r="C32" s="422">
        <f>SUM(D32:M32)</f>
        <v>0</v>
      </c>
      <c r="D32" s="308"/>
      <c r="E32" s="308"/>
      <c r="F32" s="308"/>
      <c r="G32" s="308"/>
      <c r="H32" s="308"/>
      <c r="I32" s="308"/>
      <c r="J32" s="308"/>
      <c r="K32" s="308"/>
      <c r="L32" s="308"/>
      <c r="M32" s="308"/>
      <c r="N32" s="308"/>
      <c r="O32" s="308"/>
      <c r="P32" s="308"/>
      <c r="Q32" s="308"/>
      <c r="R32" s="308"/>
      <c r="S32" s="308"/>
      <c r="T32" s="308"/>
      <c r="U32" s="308"/>
      <c r="V32" s="308"/>
      <c r="W32" s="1059"/>
      <c r="X32" s="1059"/>
      <c r="Y32" s="1059"/>
      <c r="Z32" s="1059"/>
      <c r="AA32" s="1059"/>
      <c r="AB32" s="546"/>
      <c r="AC32" s="1090"/>
      <c r="AD32" s="1090"/>
      <c r="AE32" s="945"/>
      <c r="AF32" s="289"/>
    </row>
    <row r="33" spans="1:27">
      <c r="A33" s="148"/>
      <c r="B33" s="820"/>
      <c r="C33" s="148"/>
      <c r="D33" s="596"/>
      <c r="E33" s="596"/>
      <c r="F33" s="596"/>
      <c r="G33" s="596"/>
      <c r="H33" s="596"/>
      <c r="I33" s="596"/>
      <c r="J33" s="596"/>
      <c r="K33" s="596"/>
      <c r="L33" s="596"/>
      <c r="M33" s="596"/>
      <c r="N33" s="596"/>
      <c r="O33" s="596"/>
      <c r="P33" s="596"/>
      <c r="Q33" s="596"/>
      <c r="R33" s="596"/>
      <c r="S33" s="596"/>
      <c r="T33" s="596"/>
      <c r="U33" s="596"/>
      <c r="V33" s="596"/>
      <c r="W33" s="1091"/>
      <c r="X33" s="1091"/>
      <c r="Y33" s="1091"/>
      <c r="Z33" s="1091"/>
      <c r="AA33" s="596"/>
    </row>
    <row r="34" spans="1:27">
      <c r="A34" s="148"/>
      <c r="B34" s="1092"/>
      <c r="C34" s="289"/>
      <c r="D34" s="289"/>
      <c r="E34" s="289"/>
      <c r="F34" s="289"/>
      <c r="G34" s="289"/>
      <c r="H34" s="289"/>
      <c r="I34" s="289"/>
      <c r="J34" s="289"/>
      <c r="K34" s="289"/>
      <c r="L34" s="289"/>
      <c r="M34" s="289"/>
      <c r="N34" s="289"/>
      <c r="O34" s="289"/>
      <c r="P34" s="289"/>
      <c r="Q34" s="289"/>
      <c r="R34" s="289"/>
      <c r="S34" s="289"/>
      <c r="T34" s="289"/>
      <c r="U34" s="289"/>
      <c r="V34" s="289"/>
      <c r="W34" s="289"/>
      <c r="X34" s="289"/>
      <c r="Y34" s="289"/>
      <c r="Z34" s="289"/>
      <c r="AA34" s="289"/>
    </row>
    <row r="35" spans="1:27">
      <c r="A35" s="148"/>
      <c r="B35" s="1092"/>
      <c r="C35" s="289"/>
      <c r="D35" s="289"/>
      <c r="E35" s="289"/>
      <c r="F35" s="289"/>
      <c r="G35" s="289"/>
      <c r="H35" s="289"/>
      <c r="I35" s="289"/>
      <c r="J35" s="289"/>
      <c r="K35" s="289"/>
      <c r="L35" s="289"/>
      <c r="M35" s="289"/>
      <c r="N35" s="289"/>
      <c r="O35" s="289"/>
      <c r="P35" s="289"/>
      <c r="Q35" s="289"/>
      <c r="R35" s="289"/>
      <c r="S35" s="289"/>
      <c r="T35" s="289"/>
      <c r="U35" s="289"/>
      <c r="V35" s="289"/>
      <c r="W35" s="289"/>
      <c r="X35" s="289"/>
      <c r="Y35" s="289"/>
      <c r="Z35" s="289"/>
      <c r="AA35" s="289"/>
    </row>
    <row r="36" spans="1:27">
      <c r="A36" s="148"/>
      <c r="B36" s="1092"/>
      <c r="C36" s="289"/>
      <c r="D36" s="289"/>
      <c r="E36" s="289"/>
      <c r="F36" s="289"/>
      <c r="G36" s="289"/>
      <c r="H36" s="289"/>
      <c r="I36" s="289"/>
      <c r="J36" s="289"/>
      <c r="K36" s="289"/>
      <c r="L36" s="289"/>
      <c r="M36" s="289"/>
      <c r="N36" s="289"/>
      <c r="O36" s="289"/>
      <c r="P36" s="289"/>
      <c r="Q36" s="289"/>
      <c r="R36" s="289"/>
      <c r="S36" s="289"/>
      <c r="T36" s="289"/>
      <c r="U36" s="289"/>
      <c r="V36" s="289"/>
      <c r="W36" s="289"/>
      <c r="X36" s="289"/>
      <c r="Y36" s="289"/>
      <c r="Z36" s="289"/>
      <c r="AA36" s="289"/>
    </row>
    <row r="37" spans="1:27">
      <c r="A37" s="148"/>
      <c r="B37" s="1092"/>
      <c r="C37" s="289"/>
      <c r="D37" s="289"/>
      <c r="E37" s="289"/>
      <c r="F37" s="289"/>
      <c r="G37" s="289"/>
      <c r="H37" s="289"/>
      <c r="I37" s="289"/>
      <c r="J37" s="289"/>
      <c r="K37" s="289"/>
      <c r="L37" s="289"/>
      <c r="M37" s="289"/>
      <c r="N37" s="289"/>
      <c r="O37" s="289"/>
      <c r="P37" s="289"/>
      <c r="Q37" s="289"/>
      <c r="R37" s="289"/>
      <c r="S37" s="289"/>
      <c r="T37" s="289"/>
      <c r="U37" s="289"/>
      <c r="V37" s="289"/>
      <c r="W37" s="289"/>
      <c r="X37" s="289"/>
      <c r="Y37" s="289"/>
      <c r="Z37" s="289"/>
      <c r="AA37" s="289"/>
    </row>
    <row r="38" spans="1:27">
      <c r="A38" s="148"/>
      <c r="B38" s="1092"/>
      <c r="C38" s="289"/>
      <c r="D38" s="546"/>
      <c r="E38" s="546"/>
      <c r="F38" s="546"/>
      <c r="G38" s="546"/>
      <c r="H38" s="546"/>
      <c r="I38" s="546"/>
      <c r="J38" s="546"/>
      <c r="K38" s="546"/>
      <c r="L38" s="546"/>
      <c r="M38" s="546"/>
      <c r="N38" s="546"/>
      <c r="O38" s="546"/>
      <c r="P38" s="546"/>
      <c r="Q38" s="546"/>
      <c r="R38" s="546"/>
      <c r="S38" s="546"/>
      <c r="T38" s="546"/>
      <c r="U38" s="546"/>
      <c r="V38" s="546"/>
      <c r="W38" s="546"/>
      <c r="X38" s="546"/>
      <c r="Y38" s="546"/>
      <c r="Z38" s="546"/>
      <c r="AA38" s="546"/>
    </row>
    <row r="39" spans="1:27">
      <c r="A39" s="148"/>
      <c r="B39" s="1092"/>
      <c r="C39" s="289"/>
      <c r="D39" s="546"/>
      <c r="E39" s="546"/>
      <c r="F39" s="546"/>
      <c r="G39" s="546"/>
      <c r="H39" s="546"/>
      <c r="I39" s="546"/>
      <c r="J39" s="546"/>
      <c r="K39" s="546"/>
      <c r="L39" s="546"/>
      <c r="M39" s="546"/>
      <c r="N39" s="546"/>
      <c r="O39" s="546"/>
      <c r="P39" s="546"/>
      <c r="Q39" s="546"/>
      <c r="R39" s="546"/>
      <c r="S39" s="546"/>
      <c r="T39" s="546"/>
      <c r="U39" s="546"/>
      <c r="V39" s="546"/>
      <c r="W39" s="546"/>
      <c r="X39" s="546"/>
      <c r="Y39" s="546"/>
      <c r="Z39" s="546"/>
      <c r="AA39" s="546"/>
    </row>
    <row r="40" spans="1:27">
      <c r="A40" s="148"/>
      <c r="B40" s="1092"/>
      <c r="C40" s="289"/>
      <c r="D40" s="546"/>
      <c r="E40" s="546"/>
      <c r="F40" s="546"/>
      <c r="G40" s="546"/>
      <c r="H40" s="546"/>
      <c r="I40" s="546"/>
      <c r="J40" s="546"/>
      <c r="K40" s="546"/>
      <c r="L40" s="546"/>
      <c r="M40" s="546"/>
      <c r="N40" s="546"/>
      <c r="O40" s="546"/>
      <c r="P40" s="546"/>
      <c r="Q40" s="546"/>
      <c r="R40" s="546"/>
      <c r="S40" s="546"/>
      <c r="T40" s="546"/>
      <c r="U40" s="546"/>
      <c r="V40" s="546"/>
      <c r="W40" s="546"/>
      <c r="X40" s="546"/>
      <c r="Y40" s="546"/>
      <c r="Z40" s="546"/>
      <c r="AA40" s="546"/>
    </row>
    <row r="41" spans="1:27">
      <c r="A41" s="148"/>
      <c r="B41" s="1092"/>
      <c r="C41" s="289"/>
      <c r="D41" s="546"/>
      <c r="E41" s="546"/>
      <c r="F41" s="546"/>
      <c r="G41" s="546"/>
      <c r="H41" s="546"/>
      <c r="I41" s="546"/>
      <c r="J41" s="546"/>
      <c r="K41" s="546"/>
      <c r="L41" s="546"/>
      <c r="M41" s="546"/>
      <c r="N41" s="546"/>
      <c r="O41" s="546"/>
      <c r="P41" s="546"/>
      <c r="Q41" s="546"/>
      <c r="R41" s="546"/>
      <c r="S41" s="546"/>
      <c r="T41" s="546"/>
      <c r="U41" s="546"/>
      <c r="V41" s="546"/>
      <c r="W41" s="546"/>
      <c r="X41" s="546"/>
      <c r="Y41" s="546"/>
      <c r="Z41" s="546"/>
      <c r="AA41" s="546"/>
    </row>
    <row r="42" spans="1:27">
      <c r="A42" s="148"/>
      <c r="B42" s="1092"/>
      <c r="C42" s="289"/>
      <c r="D42" s="546"/>
      <c r="E42" s="546"/>
      <c r="F42" s="546"/>
      <c r="G42" s="546"/>
      <c r="H42" s="546"/>
      <c r="I42" s="546"/>
      <c r="J42" s="546"/>
      <c r="K42" s="546"/>
      <c r="L42" s="546"/>
      <c r="M42" s="546"/>
      <c r="N42" s="546"/>
      <c r="O42" s="546"/>
      <c r="P42" s="546"/>
      <c r="Q42" s="546"/>
      <c r="R42" s="546"/>
      <c r="S42" s="546"/>
      <c r="T42" s="546"/>
      <c r="U42" s="546"/>
      <c r="V42" s="546"/>
      <c r="W42" s="546"/>
      <c r="X42" s="546"/>
      <c r="Y42" s="546"/>
      <c r="Z42" s="546"/>
      <c r="AA42" s="546"/>
    </row>
    <row r="43" spans="1:27">
      <c r="B43" s="1093"/>
      <c r="C43" s="1094"/>
      <c r="D43" s="1067"/>
      <c r="E43" s="1067"/>
      <c r="F43" s="1067"/>
      <c r="G43" s="1067"/>
      <c r="H43" s="1067"/>
      <c r="I43" s="1067"/>
      <c r="J43" s="1067"/>
      <c r="K43" s="1067"/>
      <c r="L43" s="1067"/>
      <c r="M43" s="1067"/>
      <c r="N43" s="1067"/>
      <c r="O43" s="1067"/>
      <c r="P43" s="1067"/>
      <c r="Q43" s="1067"/>
      <c r="R43" s="1067"/>
      <c r="S43" s="1067"/>
      <c r="T43" s="1067"/>
      <c r="U43" s="1067"/>
      <c r="V43" s="1067"/>
      <c r="W43" s="1067"/>
      <c r="X43" s="1067"/>
      <c r="Y43" s="1067"/>
      <c r="Z43" s="1067"/>
      <c r="AA43" s="1067"/>
    </row>
    <row r="44" spans="1:27">
      <c r="B44" s="1093"/>
      <c r="C44" s="1094"/>
      <c r="D44" s="1067"/>
      <c r="E44" s="1067"/>
      <c r="F44" s="1067"/>
      <c r="G44" s="1067"/>
      <c r="H44" s="1067"/>
      <c r="I44" s="1067"/>
      <c r="J44" s="1067"/>
      <c r="K44" s="1067"/>
      <c r="L44" s="1067"/>
      <c r="M44" s="1067"/>
      <c r="N44" s="1067"/>
      <c r="O44" s="1067"/>
      <c r="P44" s="1067"/>
      <c r="Q44" s="1067"/>
      <c r="R44" s="1067"/>
      <c r="S44" s="1067"/>
      <c r="T44" s="1067"/>
      <c r="U44" s="1067"/>
      <c r="V44" s="1067"/>
      <c r="W44" s="1067"/>
      <c r="X44" s="1067"/>
      <c r="Y44" s="1067"/>
      <c r="Z44" s="1067"/>
      <c r="AA44" s="1067"/>
    </row>
    <row r="45" spans="1:27">
      <c r="B45" s="1093"/>
      <c r="C45" s="1094"/>
      <c r="D45" s="1067"/>
      <c r="E45" s="1067"/>
      <c r="F45" s="1067"/>
      <c r="G45" s="1067"/>
      <c r="H45" s="1067"/>
      <c r="I45" s="1067"/>
      <c r="J45" s="1067"/>
      <c r="K45" s="1067"/>
      <c r="L45" s="1067"/>
      <c r="M45" s="1067"/>
      <c r="N45" s="1067"/>
      <c r="O45" s="1067"/>
      <c r="P45" s="1067"/>
      <c r="Q45" s="1067"/>
      <c r="R45" s="1067"/>
      <c r="S45" s="1067"/>
      <c r="T45" s="1067"/>
      <c r="U45" s="1067"/>
      <c r="V45" s="1067"/>
      <c r="W45" s="1067"/>
      <c r="X45" s="1067"/>
      <c r="Y45" s="1067"/>
      <c r="Z45" s="1067"/>
      <c r="AA45" s="1067"/>
    </row>
  </sheetData>
  <sheetProtection formatCells="0" formatColumns="0" formatRows="0" insertRows="0" insertColumns="0" insertHyperlinks="0" deleteColumns="0" deleteRows="0" sort="0" autoFilter="0" pivotTables="0"/>
  <mergeCells count="31">
    <mergeCell ref="A1:Y1"/>
    <mergeCell ref="Z1:AA1"/>
    <mergeCell ref="W2:AA2"/>
    <mergeCell ref="D3:M3"/>
    <mergeCell ref="N3:V3"/>
    <mergeCell ref="W3:AA3"/>
    <mergeCell ref="Y4:AA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s>
  <conditionalFormatting sqref="AB7:AB32">
    <cfRule type="cellIs" dxfId="2" priority="6" operator="equal">
      <formula>"Đúng"</formula>
    </cfRule>
  </conditionalFormatting>
  <conditionalFormatting sqref="AE$1:AE$1048576">
    <cfRule type="cellIs" dxfId="3" priority="8" operator="equal">
      <formula>"Đúng"</formula>
    </cfRule>
  </conditionalFormatting>
  <conditionalFormatting sqref="AF7:AF32">
    <cfRule type="cellIs" dxfId="3" priority="1" operator="equal">
      <formula>"Đúng"</formula>
    </cfRule>
  </conditionalFormatting>
  <conditionalFormatting sqref="AC7:AD26">
    <cfRule type="cellIs" dxfId="3" priority="3" operator="equal">
      <formula>"Đúng"</formula>
    </cfRule>
  </conditionalFormatting>
  <conditionalFormatting sqref="$A34:$XFD42">
    <cfRule type="cellIs" dxfId="2" priority="9" operator="equal">
      <formula>"Đúng"</formula>
    </cfRule>
  </conditionalFormatting>
  <printOptions verticalCentered="1"/>
  <pageMargins left="0.511811023622047" right="0.236220472440945" top="0.236220472440945" bottom="0" header="0" footer="0"/>
  <pageSetup paperSize="9" scale="79" orientation="landscape"/>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tabColor rgb="FFC00000"/>
    <pageSetUpPr fitToPage="1"/>
  </sheetPr>
  <dimension ref="A1:CO27"/>
  <sheetViews>
    <sheetView zoomScale="85" zoomScaleNormal="85" workbookViewId="0">
      <selection activeCell="A1" sqref="A1:Q1"/>
    </sheetView>
  </sheetViews>
  <sheetFormatPr defaultColWidth="5.44545454545455" defaultRowHeight="15.5"/>
  <cols>
    <col min="1" max="1" width="5.66363636363636" style="248" customWidth="1"/>
    <col min="2" max="2" width="46.6636363636364" style="151" customWidth="1"/>
    <col min="3" max="3" width="7.33636363636364" style="249" customWidth="1"/>
    <col min="4" max="4" width="4.89090909090909" style="151" customWidth="1"/>
    <col min="5" max="5" width="5" style="151" customWidth="1"/>
    <col min="6" max="6" width="4.89090909090909" style="151" customWidth="1"/>
    <col min="7" max="7" width="5.44545454545455" style="151" customWidth="1"/>
    <col min="8" max="8" width="8" style="151" customWidth="1"/>
    <col min="9" max="9" width="5.44545454545455" style="151" customWidth="1"/>
    <col min="10" max="10" width="7.44545454545455" style="151" customWidth="1"/>
    <col min="11" max="11" width="6.10909090909091" style="151" customWidth="1"/>
    <col min="12" max="14" width="6" style="151" customWidth="1"/>
    <col min="15" max="15" width="4.44545454545455" style="151" customWidth="1"/>
    <col min="16" max="16" width="5.33636363636364" style="151" customWidth="1"/>
    <col min="17" max="17" width="4.89090909090909" style="151" customWidth="1"/>
    <col min="18" max="21" width="6" style="151" customWidth="1"/>
    <col min="22" max="22" width="5.10909090909091" style="869" customWidth="1"/>
    <col min="23" max="23" width="5.10909090909091" style="148" customWidth="1"/>
    <col min="24" max="25" width="5.10909090909091" style="147" customWidth="1"/>
    <col min="26" max="259" width="5.44545454545455" style="151"/>
    <col min="260" max="260" width="5.66363636363636" style="151" customWidth="1"/>
    <col min="261" max="261" width="44.4454545454545" style="151" customWidth="1"/>
    <col min="262" max="262" width="7.33636363636364" style="151" customWidth="1"/>
    <col min="263" max="276" width="6" style="151" customWidth="1"/>
    <col min="277" max="515" width="5.44545454545455" style="151"/>
    <col min="516" max="516" width="5.66363636363636" style="151" customWidth="1"/>
    <col min="517" max="517" width="44.4454545454545" style="151" customWidth="1"/>
    <col min="518" max="518" width="7.33636363636364" style="151" customWidth="1"/>
    <col min="519" max="532" width="6" style="151" customWidth="1"/>
    <col min="533" max="771" width="5.44545454545455" style="151"/>
    <col min="772" max="772" width="5.66363636363636" style="151" customWidth="1"/>
    <col min="773" max="773" width="44.4454545454545" style="151" customWidth="1"/>
    <col min="774" max="774" width="7.33636363636364" style="151" customWidth="1"/>
    <col min="775" max="788" width="6" style="151" customWidth="1"/>
    <col min="789" max="1027" width="5.44545454545455" style="151"/>
    <col min="1028" max="1028" width="5.66363636363636" style="151" customWidth="1"/>
    <col min="1029" max="1029" width="44.4454545454545" style="151" customWidth="1"/>
    <col min="1030" max="1030" width="7.33636363636364" style="151" customWidth="1"/>
    <col min="1031" max="1044" width="6" style="151" customWidth="1"/>
    <col min="1045" max="1283" width="5.44545454545455" style="151"/>
    <col min="1284" max="1284" width="5.66363636363636" style="151" customWidth="1"/>
    <col min="1285" max="1285" width="44.4454545454545" style="151" customWidth="1"/>
    <col min="1286" max="1286" width="7.33636363636364" style="151" customWidth="1"/>
    <col min="1287" max="1300" width="6" style="151" customWidth="1"/>
    <col min="1301" max="1539" width="5.44545454545455" style="151"/>
    <col min="1540" max="1540" width="5.66363636363636" style="151" customWidth="1"/>
    <col min="1541" max="1541" width="44.4454545454545" style="151" customWidth="1"/>
    <col min="1542" max="1542" width="7.33636363636364" style="151" customWidth="1"/>
    <col min="1543" max="1556" width="6" style="151" customWidth="1"/>
    <col min="1557" max="1795" width="5.44545454545455" style="151"/>
    <col min="1796" max="1796" width="5.66363636363636" style="151" customWidth="1"/>
    <col min="1797" max="1797" width="44.4454545454545" style="151" customWidth="1"/>
    <col min="1798" max="1798" width="7.33636363636364" style="151" customWidth="1"/>
    <col min="1799" max="1812" width="6" style="151" customWidth="1"/>
    <col min="1813" max="2051" width="5.44545454545455" style="151"/>
    <col min="2052" max="2052" width="5.66363636363636" style="151" customWidth="1"/>
    <col min="2053" max="2053" width="44.4454545454545" style="151" customWidth="1"/>
    <col min="2054" max="2054" width="7.33636363636364" style="151" customWidth="1"/>
    <col min="2055" max="2068" width="6" style="151" customWidth="1"/>
    <col min="2069" max="2307" width="5.44545454545455" style="151"/>
    <col min="2308" max="2308" width="5.66363636363636" style="151" customWidth="1"/>
    <col min="2309" max="2309" width="44.4454545454545" style="151" customWidth="1"/>
    <col min="2310" max="2310" width="7.33636363636364" style="151" customWidth="1"/>
    <col min="2311" max="2324" width="6" style="151" customWidth="1"/>
    <col min="2325" max="2563" width="5.44545454545455" style="151"/>
    <col min="2564" max="2564" width="5.66363636363636" style="151" customWidth="1"/>
    <col min="2565" max="2565" width="44.4454545454545" style="151" customWidth="1"/>
    <col min="2566" max="2566" width="7.33636363636364" style="151" customWidth="1"/>
    <col min="2567" max="2580" width="6" style="151" customWidth="1"/>
    <col min="2581" max="2819" width="5.44545454545455" style="151"/>
    <col min="2820" max="2820" width="5.66363636363636" style="151" customWidth="1"/>
    <col min="2821" max="2821" width="44.4454545454545" style="151" customWidth="1"/>
    <col min="2822" max="2822" width="7.33636363636364" style="151" customWidth="1"/>
    <col min="2823" max="2836" width="6" style="151" customWidth="1"/>
    <col min="2837" max="3075" width="5.44545454545455" style="151"/>
    <col min="3076" max="3076" width="5.66363636363636" style="151" customWidth="1"/>
    <col min="3077" max="3077" width="44.4454545454545" style="151" customWidth="1"/>
    <col min="3078" max="3078" width="7.33636363636364" style="151" customWidth="1"/>
    <col min="3079" max="3092" width="6" style="151" customWidth="1"/>
    <col min="3093" max="3331" width="5.44545454545455" style="151"/>
    <col min="3332" max="3332" width="5.66363636363636" style="151" customWidth="1"/>
    <col min="3333" max="3333" width="44.4454545454545" style="151" customWidth="1"/>
    <col min="3334" max="3334" width="7.33636363636364" style="151" customWidth="1"/>
    <col min="3335" max="3348" width="6" style="151" customWidth="1"/>
    <col min="3349" max="3587" width="5.44545454545455" style="151"/>
    <col min="3588" max="3588" width="5.66363636363636" style="151" customWidth="1"/>
    <col min="3589" max="3589" width="44.4454545454545" style="151" customWidth="1"/>
    <col min="3590" max="3590" width="7.33636363636364" style="151" customWidth="1"/>
    <col min="3591" max="3604" width="6" style="151" customWidth="1"/>
    <col min="3605" max="3843" width="5.44545454545455" style="151"/>
    <col min="3844" max="3844" width="5.66363636363636" style="151" customWidth="1"/>
    <col min="3845" max="3845" width="44.4454545454545" style="151" customWidth="1"/>
    <col min="3846" max="3846" width="7.33636363636364" style="151" customWidth="1"/>
    <col min="3847" max="3860" width="6" style="151" customWidth="1"/>
    <col min="3861" max="4099" width="5.44545454545455" style="151"/>
    <col min="4100" max="4100" width="5.66363636363636" style="151" customWidth="1"/>
    <col min="4101" max="4101" width="44.4454545454545" style="151" customWidth="1"/>
    <col min="4102" max="4102" width="7.33636363636364" style="151" customWidth="1"/>
    <col min="4103" max="4116" width="6" style="151" customWidth="1"/>
    <col min="4117" max="4355" width="5.44545454545455" style="151"/>
    <col min="4356" max="4356" width="5.66363636363636" style="151" customWidth="1"/>
    <col min="4357" max="4357" width="44.4454545454545" style="151" customWidth="1"/>
    <col min="4358" max="4358" width="7.33636363636364" style="151" customWidth="1"/>
    <col min="4359" max="4372" width="6" style="151" customWidth="1"/>
    <col min="4373" max="4611" width="5.44545454545455" style="151"/>
    <col min="4612" max="4612" width="5.66363636363636" style="151" customWidth="1"/>
    <col min="4613" max="4613" width="44.4454545454545" style="151" customWidth="1"/>
    <col min="4614" max="4614" width="7.33636363636364" style="151" customWidth="1"/>
    <col min="4615" max="4628" width="6" style="151" customWidth="1"/>
    <col min="4629" max="4867" width="5.44545454545455" style="151"/>
    <col min="4868" max="4868" width="5.66363636363636" style="151" customWidth="1"/>
    <col min="4869" max="4869" width="44.4454545454545" style="151" customWidth="1"/>
    <col min="4870" max="4870" width="7.33636363636364" style="151" customWidth="1"/>
    <col min="4871" max="4884" width="6" style="151" customWidth="1"/>
    <col min="4885" max="5123" width="5.44545454545455" style="151"/>
    <col min="5124" max="5124" width="5.66363636363636" style="151" customWidth="1"/>
    <col min="5125" max="5125" width="44.4454545454545" style="151" customWidth="1"/>
    <col min="5126" max="5126" width="7.33636363636364" style="151" customWidth="1"/>
    <col min="5127" max="5140" width="6" style="151" customWidth="1"/>
    <col min="5141" max="5379" width="5.44545454545455" style="151"/>
    <col min="5380" max="5380" width="5.66363636363636" style="151" customWidth="1"/>
    <col min="5381" max="5381" width="44.4454545454545" style="151" customWidth="1"/>
    <col min="5382" max="5382" width="7.33636363636364" style="151" customWidth="1"/>
    <col min="5383" max="5396" width="6" style="151" customWidth="1"/>
    <col min="5397" max="5635" width="5.44545454545455" style="151"/>
    <col min="5636" max="5636" width="5.66363636363636" style="151" customWidth="1"/>
    <col min="5637" max="5637" width="44.4454545454545" style="151" customWidth="1"/>
    <col min="5638" max="5638" width="7.33636363636364" style="151" customWidth="1"/>
    <col min="5639" max="5652" width="6" style="151" customWidth="1"/>
    <col min="5653" max="5891" width="5.44545454545455" style="151"/>
    <col min="5892" max="5892" width="5.66363636363636" style="151" customWidth="1"/>
    <col min="5893" max="5893" width="44.4454545454545" style="151" customWidth="1"/>
    <col min="5894" max="5894" width="7.33636363636364" style="151" customWidth="1"/>
    <col min="5895" max="5908" width="6" style="151" customWidth="1"/>
    <col min="5909" max="6147" width="5.44545454545455" style="151"/>
    <col min="6148" max="6148" width="5.66363636363636" style="151" customWidth="1"/>
    <col min="6149" max="6149" width="44.4454545454545" style="151" customWidth="1"/>
    <col min="6150" max="6150" width="7.33636363636364" style="151" customWidth="1"/>
    <col min="6151" max="6164" width="6" style="151" customWidth="1"/>
    <col min="6165" max="6403" width="5.44545454545455" style="151"/>
    <col min="6404" max="6404" width="5.66363636363636" style="151" customWidth="1"/>
    <col min="6405" max="6405" width="44.4454545454545" style="151" customWidth="1"/>
    <col min="6406" max="6406" width="7.33636363636364" style="151" customWidth="1"/>
    <col min="6407" max="6420" width="6" style="151" customWidth="1"/>
    <col min="6421" max="6659" width="5.44545454545455" style="151"/>
    <col min="6660" max="6660" width="5.66363636363636" style="151" customWidth="1"/>
    <col min="6661" max="6661" width="44.4454545454545" style="151" customWidth="1"/>
    <col min="6662" max="6662" width="7.33636363636364" style="151" customWidth="1"/>
    <col min="6663" max="6676" width="6" style="151" customWidth="1"/>
    <col min="6677" max="6915" width="5.44545454545455" style="151"/>
    <col min="6916" max="6916" width="5.66363636363636" style="151" customWidth="1"/>
    <col min="6917" max="6917" width="44.4454545454545" style="151" customWidth="1"/>
    <col min="6918" max="6918" width="7.33636363636364" style="151" customWidth="1"/>
    <col min="6919" max="6932" width="6" style="151" customWidth="1"/>
    <col min="6933" max="7171" width="5.44545454545455" style="151"/>
    <col min="7172" max="7172" width="5.66363636363636" style="151" customWidth="1"/>
    <col min="7173" max="7173" width="44.4454545454545" style="151" customWidth="1"/>
    <col min="7174" max="7174" width="7.33636363636364" style="151" customWidth="1"/>
    <col min="7175" max="7188" width="6" style="151" customWidth="1"/>
    <col min="7189" max="7427" width="5.44545454545455" style="151"/>
    <col min="7428" max="7428" width="5.66363636363636" style="151" customWidth="1"/>
    <col min="7429" max="7429" width="44.4454545454545" style="151" customWidth="1"/>
    <col min="7430" max="7430" width="7.33636363636364" style="151" customWidth="1"/>
    <col min="7431" max="7444" width="6" style="151" customWidth="1"/>
    <col min="7445" max="7683" width="5.44545454545455" style="151"/>
    <col min="7684" max="7684" width="5.66363636363636" style="151" customWidth="1"/>
    <col min="7685" max="7685" width="44.4454545454545" style="151" customWidth="1"/>
    <col min="7686" max="7686" width="7.33636363636364" style="151" customWidth="1"/>
    <col min="7687" max="7700" width="6" style="151" customWidth="1"/>
    <col min="7701" max="7939" width="5.44545454545455" style="151"/>
    <col min="7940" max="7940" width="5.66363636363636" style="151" customWidth="1"/>
    <col min="7941" max="7941" width="44.4454545454545" style="151" customWidth="1"/>
    <col min="7942" max="7942" width="7.33636363636364" style="151" customWidth="1"/>
    <col min="7943" max="7956" width="6" style="151" customWidth="1"/>
    <col min="7957" max="8195" width="5.44545454545455" style="151"/>
    <col min="8196" max="8196" width="5.66363636363636" style="151" customWidth="1"/>
    <col min="8197" max="8197" width="44.4454545454545" style="151" customWidth="1"/>
    <col min="8198" max="8198" width="7.33636363636364" style="151" customWidth="1"/>
    <col min="8199" max="8212" width="6" style="151" customWidth="1"/>
    <col min="8213" max="8451" width="5.44545454545455" style="151"/>
    <col min="8452" max="8452" width="5.66363636363636" style="151" customWidth="1"/>
    <col min="8453" max="8453" width="44.4454545454545" style="151" customWidth="1"/>
    <col min="8454" max="8454" width="7.33636363636364" style="151" customWidth="1"/>
    <col min="8455" max="8468" width="6" style="151" customWidth="1"/>
    <col min="8469" max="8707" width="5.44545454545455" style="151"/>
    <col min="8708" max="8708" width="5.66363636363636" style="151" customWidth="1"/>
    <col min="8709" max="8709" width="44.4454545454545" style="151" customWidth="1"/>
    <col min="8710" max="8710" width="7.33636363636364" style="151" customWidth="1"/>
    <col min="8711" max="8724" width="6" style="151" customWidth="1"/>
    <col min="8725" max="8963" width="5.44545454545455" style="151"/>
    <col min="8964" max="8964" width="5.66363636363636" style="151" customWidth="1"/>
    <col min="8965" max="8965" width="44.4454545454545" style="151" customWidth="1"/>
    <col min="8966" max="8966" width="7.33636363636364" style="151" customWidth="1"/>
    <col min="8967" max="8980" width="6" style="151" customWidth="1"/>
    <col min="8981" max="9219" width="5.44545454545455" style="151"/>
    <col min="9220" max="9220" width="5.66363636363636" style="151" customWidth="1"/>
    <col min="9221" max="9221" width="44.4454545454545" style="151" customWidth="1"/>
    <col min="9222" max="9222" width="7.33636363636364" style="151" customWidth="1"/>
    <col min="9223" max="9236" width="6" style="151" customWidth="1"/>
    <col min="9237" max="9475" width="5.44545454545455" style="151"/>
    <col min="9476" max="9476" width="5.66363636363636" style="151" customWidth="1"/>
    <col min="9477" max="9477" width="44.4454545454545" style="151" customWidth="1"/>
    <col min="9478" max="9478" width="7.33636363636364" style="151" customWidth="1"/>
    <col min="9479" max="9492" width="6" style="151" customWidth="1"/>
    <col min="9493" max="9731" width="5.44545454545455" style="151"/>
    <col min="9732" max="9732" width="5.66363636363636" style="151" customWidth="1"/>
    <col min="9733" max="9733" width="44.4454545454545" style="151" customWidth="1"/>
    <col min="9734" max="9734" width="7.33636363636364" style="151" customWidth="1"/>
    <col min="9735" max="9748" width="6" style="151" customWidth="1"/>
    <col min="9749" max="9987" width="5.44545454545455" style="151"/>
    <col min="9988" max="9988" width="5.66363636363636" style="151" customWidth="1"/>
    <col min="9989" max="9989" width="44.4454545454545" style="151" customWidth="1"/>
    <col min="9990" max="9990" width="7.33636363636364" style="151" customWidth="1"/>
    <col min="9991" max="10004" width="6" style="151" customWidth="1"/>
    <col min="10005" max="10243" width="5.44545454545455" style="151"/>
    <col min="10244" max="10244" width="5.66363636363636" style="151" customWidth="1"/>
    <col min="10245" max="10245" width="44.4454545454545" style="151" customWidth="1"/>
    <col min="10246" max="10246" width="7.33636363636364" style="151" customWidth="1"/>
    <col min="10247" max="10260" width="6" style="151" customWidth="1"/>
    <col min="10261" max="10499" width="5.44545454545455" style="151"/>
    <col min="10500" max="10500" width="5.66363636363636" style="151" customWidth="1"/>
    <col min="10501" max="10501" width="44.4454545454545" style="151" customWidth="1"/>
    <col min="10502" max="10502" width="7.33636363636364" style="151" customWidth="1"/>
    <col min="10503" max="10516" width="6" style="151" customWidth="1"/>
    <col min="10517" max="10755" width="5.44545454545455" style="151"/>
    <col min="10756" max="10756" width="5.66363636363636" style="151" customWidth="1"/>
    <col min="10757" max="10757" width="44.4454545454545" style="151" customWidth="1"/>
    <col min="10758" max="10758" width="7.33636363636364" style="151" customWidth="1"/>
    <col min="10759" max="10772" width="6" style="151" customWidth="1"/>
    <col min="10773" max="11011" width="5.44545454545455" style="151"/>
    <col min="11012" max="11012" width="5.66363636363636" style="151" customWidth="1"/>
    <col min="11013" max="11013" width="44.4454545454545" style="151" customWidth="1"/>
    <col min="11014" max="11014" width="7.33636363636364" style="151" customWidth="1"/>
    <col min="11015" max="11028" width="6" style="151" customWidth="1"/>
    <col min="11029" max="11267" width="5.44545454545455" style="151"/>
    <col min="11268" max="11268" width="5.66363636363636" style="151" customWidth="1"/>
    <col min="11269" max="11269" width="44.4454545454545" style="151" customWidth="1"/>
    <col min="11270" max="11270" width="7.33636363636364" style="151" customWidth="1"/>
    <col min="11271" max="11284" width="6" style="151" customWidth="1"/>
    <col min="11285" max="11523" width="5.44545454545455" style="151"/>
    <col min="11524" max="11524" width="5.66363636363636" style="151" customWidth="1"/>
    <col min="11525" max="11525" width="44.4454545454545" style="151" customWidth="1"/>
    <col min="11526" max="11526" width="7.33636363636364" style="151" customWidth="1"/>
    <col min="11527" max="11540" width="6" style="151" customWidth="1"/>
    <col min="11541" max="11779" width="5.44545454545455" style="151"/>
    <col min="11780" max="11780" width="5.66363636363636" style="151" customWidth="1"/>
    <col min="11781" max="11781" width="44.4454545454545" style="151" customWidth="1"/>
    <col min="11782" max="11782" width="7.33636363636364" style="151" customWidth="1"/>
    <col min="11783" max="11796" width="6" style="151" customWidth="1"/>
    <col min="11797" max="12035" width="5.44545454545455" style="151"/>
    <col min="12036" max="12036" width="5.66363636363636" style="151" customWidth="1"/>
    <col min="12037" max="12037" width="44.4454545454545" style="151" customWidth="1"/>
    <col min="12038" max="12038" width="7.33636363636364" style="151" customWidth="1"/>
    <col min="12039" max="12052" width="6" style="151" customWidth="1"/>
    <col min="12053" max="12291" width="5.44545454545455" style="151"/>
    <col min="12292" max="12292" width="5.66363636363636" style="151" customWidth="1"/>
    <col min="12293" max="12293" width="44.4454545454545" style="151" customWidth="1"/>
    <col min="12294" max="12294" width="7.33636363636364" style="151" customWidth="1"/>
    <col min="12295" max="12308" width="6" style="151" customWidth="1"/>
    <col min="12309" max="12547" width="5.44545454545455" style="151"/>
    <col min="12548" max="12548" width="5.66363636363636" style="151" customWidth="1"/>
    <col min="12549" max="12549" width="44.4454545454545" style="151" customWidth="1"/>
    <col min="12550" max="12550" width="7.33636363636364" style="151" customWidth="1"/>
    <col min="12551" max="12564" width="6" style="151" customWidth="1"/>
    <col min="12565" max="12803" width="5.44545454545455" style="151"/>
    <col min="12804" max="12804" width="5.66363636363636" style="151" customWidth="1"/>
    <col min="12805" max="12805" width="44.4454545454545" style="151" customWidth="1"/>
    <col min="12806" max="12806" width="7.33636363636364" style="151" customWidth="1"/>
    <col min="12807" max="12820" width="6" style="151" customWidth="1"/>
    <col min="12821" max="13059" width="5.44545454545455" style="151"/>
    <col min="13060" max="13060" width="5.66363636363636" style="151" customWidth="1"/>
    <col min="13061" max="13061" width="44.4454545454545" style="151" customWidth="1"/>
    <col min="13062" max="13062" width="7.33636363636364" style="151" customWidth="1"/>
    <col min="13063" max="13076" width="6" style="151" customWidth="1"/>
    <col min="13077" max="13315" width="5.44545454545455" style="151"/>
    <col min="13316" max="13316" width="5.66363636363636" style="151" customWidth="1"/>
    <col min="13317" max="13317" width="44.4454545454545" style="151" customWidth="1"/>
    <col min="13318" max="13318" width="7.33636363636364" style="151" customWidth="1"/>
    <col min="13319" max="13332" width="6" style="151" customWidth="1"/>
    <col min="13333" max="13571" width="5.44545454545455" style="151"/>
    <col min="13572" max="13572" width="5.66363636363636" style="151" customWidth="1"/>
    <col min="13573" max="13573" width="44.4454545454545" style="151" customWidth="1"/>
    <col min="13574" max="13574" width="7.33636363636364" style="151" customWidth="1"/>
    <col min="13575" max="13588" width="6" style="151" customWidth="1"/>
    <col min="13589" max="13827" width="5.44545454545455" style="151"/>
    <col min="13828" max="13828" width="5.66363636363636" style="151" customWidth="1"/>
    <col min="13829" max="13829" width="44.4454545454545" style="151" customWidth="1"/>
    <col min="13830" max="13830" width="7.33636363636364" style="151" customWidth="1"/>
    <col min="13831" max="13844" width="6" style="151" customWidth="1"/>
    <col min="13845" max="14083" width="5.44545454545455" style="151"/>
    <col min="14084" max="14084" width="5.66363636363636" style="151" customWidth="1"/>
    <col min="14085" max="14085" width="44.4454545454545" style="151" customWidth="1"/>
    <col min="14086" max="14086" width="7.33636363636364" style="151" customWidth="1"/>
    <col min="14087" max="14100" width="6" style="151" customWidth="1"/>
    <col min="14101" max="14339" width="5.44545454545455" style="151"/>
    <col min="14340" max="14340" width="5.66363636363636" style="151" customWidth="1"/>
    <col min="14341" max="14341" width="44.4454545454545" style="151" customWidth="1"/>
    <col min="14342" max="14342" width="7.33636363636364" style="151" customWidth="1"/>
    <col min="14343" max="14356" width="6" style="151" customWidth="1"/>
    <col min="14357" max="14595" width="5.44545454545455" style="151"/>
    <col min="14596" max="14596" width="5.66363636363636" style="151" customWidth="1"/>
    <col min="14597" max="14597" width="44.4454545454545" style="151" customWidth="1"/>
    <col min="14598" max="14598" width="7.33636363636364" style="151" customWidth="1"/>
    <col min="14599" max="14612" width="6" style="151" customWidth="1"/>
    <col min="14613" max="14851" width="5.44545454545455" style="151"/>
    <col min="14852" max="14852" width="5.66363636363636" style="151" customWidth="1"/>
    <col min="14853" max="14853" width="44.4454545454545" style="151" customWidth="1"/>
    <col min="14854" max="14854" width="7.33636363636364" style="151" customWidth="1"/>
    <col min="14855" max="14868" width="6" style="151" customWidth="1"/>
    <col min="14869" max="15107" width="5.44545454545455" style="151"/>
    <col min="15108" max="15108" width="5.66363636363636" style="151" customWidth="1"/>
    <col min="15109" max="15109" width="44.4454545454545" style="151" customWidth="1"/>
    <col min="15110" max="15110" width="7.33636363636364" style="151" customWidth="1"/>
    <col min="15111" max="15124" width="6" style="151" customWidth="1"/>
    <col min="15125" max="15363" width="5.44545454545455" style="151"/>
    <col min="15364" max="15364" width="5.66363636363636" style="151" customWidth="1"/>
    <col min="15365" max="15365" width="44.4454545454545" style="151" customWidth="1"/>
    <col min="15366" max="15366" width="7.33636363636364" style="151" customWidth="1"/>
    <col min="15367" max="15380" width="6" style="151" customWidth="1"/>
    <col min="15381" max="15619" width="5.44545454545455" style="151"/>
    <col min="15620" max="15620" width="5.66363636363636" style="151" customWidth="1"/>
    <col min="15621" max="15621" width="44.4454545454545" style="151" customWidth="1"/>
    <col min="15622" max="15622" width="7.33636363636364" style="151" customWidth="1"/>
    <col min="15623" max="15636" width="6" style="151" customWidth="1"/>
    <col min="15637" max="15875" width="5.44545454545455" style="151"/>
    <col min="15876" max="15876" width="5.66363636363636" style="151" customWidth="1"/>
    <col min="15877" max="15877" width="44.4454545454545" style="151" customWidth="1"/>
    <col min="15878" max="15878" width="7.33636363636364" style="151" customWidth="1"/>
    <col min="15879" max="15892" width="6" style="151" customWidth="1"/>
    <col min="15893" max="16131" width="5.44545454545455" style="151"/>
    <col min="16132" max="16132" width="5.66363636363636" style="151" customWidth="1"/>
    <col min="16133" max="16133" width="44.4454545454545" style="151" customWidth="1"/>
    <col min="16134" max="16134" width="7.33636363636364" style="151" customWidth="1"/>
    <col min="16135" max="16148" width="6" style="151" customWidth="1"/>
    <col min="16149" max="16384" width="5.44545454545455" style="151"/>
  </cols>
  <sheetData>
    <row r="1" s="501" customFormat="1" ht="24.9" customHeight="1" spans="1:93">
      <c r="A1" s="152" t="s">
        <v>336</v>
      </c>
      <c r="B1" s="152"/>
      <c r="C1" s="152"/>
      <c r="D1" s="152"/>
      <c r="E1" s="152"/>
      <c r="F1" s="152"/>
      <c r="G1" s="152"/>
      <c r="H1" s="152"/>
      <c r="I1" s="152"/>
      <c r="J1" s="152"/>
      <c r="K1" s="152"/>
      <c r="L1" s="152"/>
      <c r="M1" s="152"/>
      <c r="N1" s="152"/>
      <c r="O1" s="152"/>
      <c r="P1" s="152"/>
      <c r="Q1" s="152"/>
      <c r="R1" s="786"/>
      <c r="T1" s="1062" t="s">
        <v>13</v>
      </c>
      <c r="U1" s="1062"/>
      <c r="W1" s="500"/>
      <c r="X1" s="563"/>
      <c r="Y1" s="563"/>
    </row>
    <row r="2" ht="9" customHeight="1" spans="1:93">
      <c r="A2" s="256"/>
      <c r="B2" s="256"/>
      <c r="C2" s="569"/>
      <c r="D2" s="569"/>
      <c r="E2" s="569"/>
      <c r="F2" s="569"/>
      <c r="G2" s="569"/>
      <c r="H2" s="569"/>
      <c r="I2" s="569"/>
      <c r="J2" s="569"/>
      <c r="K2" s="569"/>
      <c r="L2" s="569"/>
      <c r="M2" s="820"/>
      <c r="N2" s="820"/>
      <c r="O2" s="820"/>
      <c r="P2" s="820"/>
      <c r="Q2" s="820"/>
      <c r="R2" s="1045"/>
      <c r="S2" s="1045"/>
      <c r="T2" s="1045"/>
      <c r="U2" s="1045"/>
    </row>
    <row r="3" s="812" customFormat="1" ht="27.75" customHeight="1" spans="1:93">
      <c r="A3" s="332" t="s">
        <v>100</v>
      </c>
      <c r="B3" s="260" t="s">
        <v>267</v>
      </c>
      <c r="C3" s="608" t="s">
        <v>268</v>
      </c>
      <c r="D3" s="285" t="s">
        <v>269</v>
      </c>
      <c r="E3" s="336"/>
      <c r="F3" s="336"/>
      <c r="G3" s="337"/>
      <c r="H3" s="285" t="s">
        <v>337</v>
      </c>
      <c r="I3" s="336"/>
      <c r="J3" s="336"/>
      <c r="K3" s="336"/>
      <c r="L3" s="336"/>
      <c r="M3" s="336"/>
      <c r="N3" s="336"/>
      <c r="O3" s="336"/>
      <c r="P3" s="336"/>
      <c r="Q3" s="336"/>
      <c r="R3" s="209" t="s">
        <v>271</v>
      </c>
      <c r="S3" s="209"/>
      <c r="T3" s="209"/>
      <c r="U3" s="209"/>
      <c r="W3" s="290"/>
      <c r="X3" s="824"/>
      <c r="Y3" s="824"/>
    </row>
    <row r="4" s="812" customFormat="1" ht="22.5" customHeight="1" spans="1:93">
      <c r="A4" s="339"/>
      <c r="B4" s="270"/>
      <c r="C4" s="613"/>
      <c r="D4" s="874" t="s">
        <v>338</v>
      </c>
      <c r="E4" s="458" t="s">
        <v>339</v>
      </c>
      <c r="F4" s="458" t="s">
        <v>276</v>
      </c>
      <c r="G4" s="458" t="s">
        <v>340</v>
      </c>
      <c r="H4" s="458" t="s">
        <v>280</v>
      </c>
      <c r="I4" s="458" t="s">
        <v>281</v>
      </c>
      <c r="J4" s="458" t="s">
        <v>282</v>
      </c>
      <c r="K4" s="458" t="s">
        <v>283</v>
      </c>
      <c r="L4" s="458" t="s">
        <v>284</v>
      </c>
      <c r="M4" s="458" t="s">
        <v>341</v>
      </c>
      <c r="N4" s="458" t="s">
        <v>286</v>
      </c>
      <c r="O4" s="458" t="s">
        <v>287</v>
      </c>
      <c r="P4" s="458" t="s">
        <v>288</v>
      </c>
      <c r="Q4" s="458" t="s">
        <v>291</v>
      </c>
      <c r="R4" s="458" t="s">
        <v>342</v>
      </c>
      <c r="S4" s="1048" t="s">
        <v>294</v>
      </c>
      <c r="T4" s="1048"/>
      <c r="U4" s="1049"/>
      <c r="W4" s="290"/>
      <c r="X4" s="824"/>
      <c r="Y4" s="824"/>
    </row>
    <row r="5" s="813" customFormat="1" ht="126" customHeight="1" spans="1:93">
      <c r="A5" s="339"/>
      <c r="B5" s="270"/>
      <c r="C5" s="613"/>
      <c r="D5" s="875"/>
      <c r="E5" s="465"/>
      <c r="F5" s="465"/>
      <c r="G5" s="465"/>
      <c r="H5" s="465"/>
      <c r="I5" s="465"/>
      <c r="J5" s="465"/>
      <c r="K5" s="465"/>
      <c r="L5" s="465"/>
      <c r="M5" s="465"/>
      <c r="N5" s="465"/>
      <c r="O5" s="465"/>
      <c r="P5" s="465"/>
      <c r="Q5" s="465"/>
      <c r="R5" s="465"/>
      <c r="S5" s="458" t="s">
        <v>296</v>
      </c>
      <c r="T5" s="458" t="s">
        <v>297</v>
      </c>
      <c r="U5" s="458" t="s">
        <v>343</v>
      </c>
      <c r="V5" s="827"/>
      <c r="W5" s="235"/>
      <c r="X5" s="827"/>
      <c r="Y5" s="827"/>
    </row>
    <row r="6" s="814" customFormat="1" ht="15" customHeight="1" spans="1:93">
      <c r="A6" s="731">
        <v>1</v>
      </c>
      <c r="B6" s="731">
        <v>2</v>
      </c>
      <c r="C6" s="731">
        <v>3</v>
      </c>
      <c r="D6" s="731">
        <v>4</v>
      </c>
      <c r="E6" s="731">
        <v>5</v>
      </c>
      <c r="F6" s="731">
        <v>6</v>
      </c>
      <c r="G6" s="731">
        <v>7</v>
      </c>
      <c r="H6" s="731">
        <v>8</v>
      </c>
      <c r="I6" s="731">
        <v>9</v>
      </c>
      <c r="J6" s="731">
        <v>10</v>
      </c>
      <c r="K6" s="731">
        <v>11</v>
      </c>
      <c r="L6" s="731">
        <v>12</v>
      </c>
      <c r="M6" s="731">
        <v>13</v>
      </c>
      <c r="N6" s="731">
        <v>14</v>
      </c>
      <c r="O6" s="731">
        <v>15</v>
      </c>
      <c r="P6" s="731">
        <v>16</v>
      </c>
      <c r="Q6" s="731">
        <v>17</v>
      </c>
      <c r="R6" s="731">
        <v>18</v>
      </c>
      <c r="S6" s="731">
        <v>19</v>
      </c>
      <c r="T6" s="731">
        <v>20</v>
      </c>
      <c r="U6" s="731">
        <v>21</v>
      </c>
      <c r="V6" s="284"/>
      <c r="W6" s="518"/>
      <c r="X6" s="284"/>
      <c r="Y6" s="284"/>
      <c r="Z6" s="244"/>
      <c r="AA6" s="244"/>
      <c r="AB6" s="244"/>
      <c r="AC6" s="244"/>
      <c r="AD6" s="244"/>
      <c r="AE6" s="244"/>
      <c r="AF6" s="244"/>
      <c r="AG6" s="244"/>
      <c r="AH6" s="244"/>
      <c r="AI6" s="244"/>
      <c r="AJ6" s="244"/>
      <c r="AK6" s="244"/>
      <c r="AL6" s="244"/>
      <c r="AM6" s="244"/>
      <c r="AN6" s="244"/>
      <c r="AO6" s="244"/>
      <c r="AP6" s="244"/>
      <c r="AQ6" s="244"/>
      <c r="AR6" s="244"/>
      <c r="AS6" s="244"/>
      <c r="AT6" s="244"/>
      <c r="AU6" s="244"/>
      <c r="AV6" s="244"/>
      <c r="AW6" s="244"/>
      <c r="AX6" s="244"/>
      <c r="AY6" s="244"/>
      <c r="AZ6" s="244"/>
      <c r="BA6" s="244"/>
      <c r="BB6" s="244"/>
      <c r="BC6" s="244"/>
      <c r="BD6" s="244"/>
      <c r="BE6" s="244"/>
      <c r="BF6" s="244"/>
      <c r="BG6" s="244"/>
      <c r="BH6" s="244"/>
      <c r="BI6" s="244"/>
      <c r="BJ6" s="244"/>
      <c r="BK6" s="244"/>
      <c r="BL6" s="244"/>
      <c r="BM6" s="244"/>
      <c r="BN6" s="244"/>
      <c r="BO6" s="244"/>
      <c r="BP6" s="244"/>
      <c r="BQ6" s="244"/>
      <c r="BR6" s="244"/>
      <c r="BS6" s="244"/>
      <c r="BT6" s="244"/>
      <c r="BU6" s="244"/>
      <c r="BV6" s="244"/>
      <c r="BW6" s="244"/>
      <c r="BX6" s="244"/>
      <c r="BY6" s="244"/>
      <c r="BZ6" s="244"/>
      <c r="CA6" s="244"/>
      <c r="CB6" s="244"/>
      <c r="CC6" s="244"/>
      <c r="CD6" s="244"/>
      <c r="CE6" s="244"/>
      <c r="CF6" s="244"/>
      <c r="CG6" s="244"/>
      <c r="CH6" s="244"/>
      <c r="CI6" s="244"/>
      <c r="CJ6" s="244"/>
      <c r="CK6" s="244"/>
      <c r="CL6" s="244"/>
      <c r="CM6" s="244"/>
      <c r="CN6" s="244"/>
      <c r="CO6" s="244"/>
    </row>
    <row r="7" s="815" customFormat="1" ht="19.5" customHeight="1" spans="1:93">
      <c r="A7" s="532" t="s">
        <v>112</v>
      </c>
      <c r="B7" s="753" t="s">
        <v>267</v>
      </c>
      <c r="C7" s="136">
        <f t="shared" ref="C7:U7" si="0">SUM(C8:C16)</f>
        <v>0</v>
      </c>
      <c r="D7" s="136">
        <f t="shared" si="0"/>
        <v>0</v>
      </c>
      <c r="E7" s="136">
        <f t="shared" si="0"/>
        <v>0</v>
      </c>
      <c r="F7" s="136">
        <f t="shared" si="0"/>
        <v>0</v>
      </c>
      <c r="G7" s="136">
        <f t="shared" si="0"/>
        <v>0</v>
      </c>
      <c r="H7" s="136">
        <f t="shared" si="0"/>
        <v>0</v>
      </c>
      <c r="I7" s="136">
        <f t="shared" si="0"/>
        <v>0</v>
      </c>
      <c r="J7" s="136">
        <f t="shared" si="0"/>
        <v>0</v>
      </c>
      <c r="K7" s="136">
        <f t="shared" si="0"/>
        <v>0</v>
      </c>
      <c r="L7" s="136">
        <f t="shared" si="0"/>
        <v>0</v>
      </c>
      <c r="M7" s="136">
        <f t="shared" si="0"/>
        <v>0</v>
      </c>
      <c r="N7" s="136">
        <f t="shared" si="0"/>
        <v>0</v>
      </c>
      <c r="O7" s="136">
        <f t="shared" si="0"/>
        <v>0</v>
      </c>
      <c r="P7" s="136">
        <f t="shared" si="0"/>
        <v>0</v>
      </c>
      <c r="Q7" s="136">
        <f t="shared" si="0"/>
        <v>0</v>
      </c>
      <c r="R7" s="136">
        <f t="shared" si="0"/>
        <v>0</v>
      </c>
      <c r="S7" s="136">
        <f t="shared" si="0"/>
        <v>0</v>
      </c>
      <c r="T7" s="136">
        <f t="shared" si="0"/>
        <v>0</v>
      </c>
      <c r="U7" s="136">
        <f t="shared" si="0"/>
        <v>0</v>
      </c>
      <c r="V7" s="289"/>
      <c r="W7" s="289"/>
      <c r="X7" s="289"/>
      <c r="Y7" s="289"/>
    </row>
    <row r="8" s="816" customFormat="1" ht="29.25" customHeight="1" spans="1:93">
      <c r="A8" s="1063"/>
      <c r="B8" s="526" t="s">
        <v>273</v>
      </c>
      <c r="C8" s="523">
        <f t="shared" ref="C8:C16" si="1">SUM(D8:G8)</f>
        <v>0</v>
      </c>
      <c r="D8" s="1064"/>
      <c r="E8" s="525"/>
      <c r="F8" s="525"/>
      <c r="G8" s="525"/>
      <c r="H8" s="1064"/>
      <c r="I8" s="1064"/>
      <c r="J8" s="1064"/>
      <c r="K8" s="1064"/>
      <c r="L8" s="1064"/>
      <c r="M8" s="1064"/>
      <c r="N8" s="1064"/>
      <c r="O8" s="1064"/>
      <c r="P8" s="1064"/>
      <c r="Q8" s="1064"/>
      <c r="R8" s="1064"/>
      <c r="S8" s="1064"/>
      <c r="T8" s="1064"/>
      <c r="U8" s="1064"/>
      <c r="V8" s="289"/>
      <c r="W8" s="289"/>
      <c r="X8" s="289"/>
      <c r="Y8" s="289"/>
    </row>
    <row r="9" s="146" customFormat="1" ht="29.25" customHeight="1" spans="1:93">
      <c r="A9" s="1063"/>
      <c r="B9" s="526" t="s">
        <v>344</v>
      </c>
      <c r="C9" s="523">
        <f t="shared" si="1"/>
        <v>0</v>
      </c>
      <c r="D9" s="527"/>
      <c r="E9" s="528"/>
      <c r="F9" s="528"/>
      <c r="G9" s="528"/>
      <c r="H9" s="527"/>
      <c r="I9" s="527"/>
      <c r="J9" s="527"/>
      <c r="K9" s="527"/>
      <c r="L9" s="527"/>
      <c r="M9" s="527"/>
      <c r="N9" s="527"/>
      <c r="O9" s="527"/>
      <c r="P9" s="527"/>
      <c r="Q9" s="527"/>
      <c r="R9" s="1064"/>
      <c r="S9" s="527"/>
      <c r="T9" s="527"/>
      <c r="U9" s="527"/>
      <c r="V9" s="289"/>
      <c r="W9" s="289"/>
      <c r="X9" s="289"/>
      <c r="Y9" s="289"/>
    </row>
    <row r="10" s="146" customFormat="1" ht="29.25" customHeight="1" spans="1:93">
      <c r="A10" s="1063"/>
      <c r="B10" s="526" t="s">
        <v>299</v>
      </c>
      <c r="C10" s="523">
        <f t="shared" si="1"/>
        <v>0</v>
      </c>
      <c r="D10" s="527"/>
      <c r="E10" s="527"/>
      <c r="F10" s="528"/>
      <c r="G10" s="528"/>
      <c r="H10" s="527"/>
      <c r="I10" s="527"/>
      <c r="J10" s="527"/>
      <c r="K10" s="527"/>
      <c r="L10" s="527"/>
      <c r="M10" s="527"/>
      <c r="N10" s="527"/>
      <c r="O10" s="527"/>
      <c r="P10" s="527"/>
      <c r="Q10" s="527"/>
      <c r="R10" s="1064"/>
      <c r="S10" s="527"/>
      <c r="T10" s="527"/>
      <c r="U10" s="527"/>
      <c r="V10" s="289"/>
      <c r="W10" s="289"/>
      <c r="X10" s="289"/>
      <c r="Y10" s="289"/>
    </row>
    <row r="11" s="146" customFormat="1" ht="29.25" customHeight="1" spans="1:93">
      <c r="A11" s="1063"/>
      <c r="B11" s="526" t="s">
        <v>276</v>
      </c>
      <c r="C11" s="523">
        <f t="shared" si="1"/>
        <v>0</v>
      </c>
      <c r="D11" s="527"/>
      <c r="E11" s="527"/>
      <c r="F11" s="528"/>
      <c r="G11" s="528"/>
      <c r="H11" s="527"/>
      <c r="I11" s="527"/>
      <c r="J11" s="527"/>
      <c r="K11" s="527"/>
      <c r="L11" s="527"/>
      <c r="M11" s="527"/>
      <c r="N11" s="527"/>
      <c r="O11" s="527"/>
      <c r="P11" s="527"/>
      <c r="Q11" s="527"/>
      <c r="R11" s="1064"/>
      <c r="S11" s="527"/>
      <c r="T11" s="527"/>
      <c r="U11" s="527"/>
      <c r="V11" s="289"/>
      <c r="W11" s="289"/>
      <c r="X11" s="289"/>
      <c r="Y11" s="289"/>
    </row>
    <row r="12" s="146" customFormat="1" ht="29.25" customHeight="1" spans="1:93">
      <c r="A12" s="1063"/>
      <c r="B12" s="526" t="s">
        <v>277</v>
      </c>
      <c r="C12" s="523">
        <f t="shared" si="1"/>
        <v>0</v>
      </c>
      <c r="D12" s="527"/>
      <c r="E12" s="527"/>
      <c r="F12" s="527"/>
      <c r="G12" s="528"/>
      <c r="H12" s="527"/>
      <c r="I12" s="527"/>
      <c r="J12" s="527"/>
      <c r="K12" s="527"/>
      <c r="L12" s="527"/>
      <c r="M12" s="527"/>
      <c r="N12" s="527"/>
      <c r="O12" s="527"/>
      <c r="P12" s="527"/>
      <c r="Q12" s="527"/>
      <c r="R12" s="1064"/>
      <c r="S12" s="527"/>
      <c r="T12" s="527"/>
      <c r="U12" s="527"/>
      <c r="V12" s="289"/>
      <c r="W12" s="289"/>
      <c r="X12" s="289"/>
      <c r="Y12" s="289"/>
    </row>
    <row r="13" s="146" customFormat="1" ht="29.25" customHeight="1" spans="1:93">
      <c r="A13" s="1063"/>
      <c r="B13" s="526" t="s">
        <v>340</v>
      </c>
      <c r="C13" s="523">
        <f t="shared" si="1"/>
        <v>0</v>
      </c>
      <c r="D13" s="527"/>
      <c r="E13" s="527"/>
      <c r="F13" s="527"/>
      <c r="G13" s="528"/>
      <c r="H13" s="527"/>
      <c r="I13" s="527"/>
      <c r="J13" s="527"/>
      <c r="K13" s="527"/>
      <c r="L13" s="527"/>
      <c r="M13" s="527"/>
      <c r="N13" s="527"/>
      <c r="O13" s="527"/>
      <c r="P13" s="527"/>
      <c r="Q13" s="527"/>
      <c r="R13" s="1064"/>
      <c r="S13" s="527"/>
      <c r="T13" s="527"/>
      <c r="U13" s="527"/>
      <c r="V13" s="289"/>
      <c r="W13" s="289"/>
      <c r="X13" s="289"/>
      <c r="Y13" s="289"/>
    </row>
    <row r="14" s="146" customFormat="1" ht="29.25" customHeight="1" spans="1:93">
      <c r="A14" s="1063"/>
      <c r="B14" s="526" t="s">
        <v>109</v>
      </c>
      <c r="C14" s="583">
        <f t="shared" si="1"/>
        <v>0</v>
      </c>
      <c r="D14" s="527"/>
      <c r="E14" s="527"/>
      <c r="F14" s="527"/>
      <c r="G14" s="527"/>
      <c r="H14" s="527"/>
      <c r="I14" s="527"/>
      <c r="J14" s="527"/>
      <c r="K14" s="527"/>
      <c r="L14" s="527"/>
      <c r="M14" s="527"/>
      <c r="N14" s="527"/>
      <c r="O14" s="527"/>
      <c r="P14" s="527"/>
      <c r="Q14" s="527"/>
      <c r="R14" s="1064"/>
      <c r="S14" s="527"/>
      <c r="T14" s="527"/>
      <c r="U14" s="527"/>
      <c r="V14" s="289"/>
      <c r="W14" s="289"/>
      <c r="X14" s="289"/>
      <c r="Y14" s="289"/>
    </row>
    <row r="15" s="146" customFormat="1" ht="29.25" customHeight="1" spans="1:93">
      <c r="A15" s="1063"/>
      <c r="B15" s="526" t="s">
        <v>300</v>
      </c>
      <c r="C15" s="583">
        <f t="shared" si="1"/>
        <v>0</v>
      </c>
      <c r="D15" s="527"/>
      <c r="E15" s="527"/>
      <c r="F15" s="527"/>
      <c r="G15" s="527"/>
      <c r="H15" s="527"/>
      <c r="I15" s="527"/>
      <c r="J15" s="527"/>
      <c r="K15" s="527"/>
      <c r="L15" s="527"/>
      <c r="M15" s="527"/>
      <c r="N15" s="527"/>
      <c r="O15" s="527"/>
      <c r="P15" s="527"/>
      <c r="Q15" s="527"/>
      <c r="R15" s="1064"/>
      <c r="S15" s="527"/>
      <c r="T15" s="527"/>
      <c r="U15" s="527"/>
      <c r="V15" s="289"/>
      <c r="W15" s="289"/>
      <c r="X15" s="289"/>
      <c r="Y15" s="289"/>
    </row>
    <row r="16" s="146" customFormat="1" ht="29.25" customHeight="1" spans="1:93">
      <c r="A16" s="1063"/>
      <c r="B16" s="541" t="s">
        <v>345</v>
      </c>
      <c r="C16" s="542">
        <f t="shared" si="1"/>
        <v>0</v>
      </c>
      <c r="D16" s="543"/>
      <c r="E16" s="543"/>
      <c r="F16" s="543"/>
      <c r="G16" s="543"/>
      <c r="H16" s="543"/>
      <c r="I16" s="543"/>
      <c r="J16" s="543"/>
      <c r="K16" s="543"/>
      <c r="L16" s="543"/>
      <c r="M16" s="543"/>
      <c r="N16" s="543"/>
      <c r="O16" s="543"/>
      <c r="P16" s="543"/>
      <c r="Q16" s="543"/>
      <c r="R16" s="1064"/>
      <c r="S16" s="543"/>
      <c r="T16" s="543"/>
      <c r="U16" s="543"/>
      <c r="V16" s="289"/>
      <c r="W16" s="289"/>
      <c r="X16" s="289"/>
      <c r="Y16" s="289"/>
    </row>
    <row r="17" s="146" customFormat="1" ht="18" customHeight="1" spans="1:26">
      <c r="A17" s="532" t="s">
        <v>191</v>
      </c>
      <c r="B17" s="533" t="s">
        <v>271</v>
      </c>
      <c r="C17" s="545"/>
      <c r="D17" s="545"/>
      <c r="E17" s="545"/>
      <c r="F17" s="545"/>
      <c r="G17" s="545"/>
      <c r="H17" s="545"/>
      <c r="I17" s="545"/>
      <c r="J17" s="545"/>
      <c r="K17" s="545"/>
      <c r="L17" s="545"/>
      <c r="M17" s="545"/>
      <c r="N17" s="545"/>
      <c r="O17" s="545"/>
      <c r="P17" s="545"/>
      <c r="Q17" s="545"/>
      <c r="R17" s="545"/>
      <c r="S17" s="545"/>
      <c r="T17" s="545"/>
      <c r="U17" s="545"/>
      <c r="V17" s="289"/>
      <c r="W17" s="546"/>
      <c r="X17" s="310"/>
      <c r="Y17" s="289"/>
    </row>
    <row r="18" s="146" customFormat="1" ht="24.9" customHeight="1" spans="1:26">
      <c r="A18" s="232"/>
      <c r="B18" s="526" t="s">
        <v>342</v>
      </c>
      <c r="C18" s="549">
        <f>SUM(D18:G18)</f>
        <v>0</v>
      </c>
      <c r="D18" s="527"/>
      <c r="E18" s="527"/>
      <c r="F18" s="527"/>
      <c r="G18" s="527"/>
      <c r="H18" s="527"/>
      <c r="I18" s="527"/>
      <c r="J18" s="527"/>
      <c r="K18" s="527"/>
      <c r="L18" s="527"/>
      <c r="M18" s="527"/>
      <c r="N18" s="527"/>
      <c r="O18" s="527"/>
      <c r="P18" s="527"/>
      <c r="Q18" s="527"/>
      <c r="R18" s="1065"/>
      <c r="S18" s="1065"/>
      <c r="T18" s="1065"/>
      <c r="U18" s="1065"/>
      <c r="V18" s="289"/>
      <c r="W18" s="546"/>
      <c r="X18" s="310"/>
      <c r="Y18" s="289"/>
    </row>
    <row r="19" s="146" customFormat="1" ht="24.9" customHeight="1" spans="1:26">
      <c r="A19" s="232"/>
      <c r="B19" s="526" t="s">
        <v>296</v>
      </c>
      <c r="C19" s="549">
        <f>SUM(D19:G19)</f>
        <v>0</v>
      </c>
      <c r="D19" s="527"/>
      <c r="E19" s="527"/>
      <c r="F19" s="527"/>
      <c r="G19" s="527"/>
      <c r="H19" s="527"/>
      <c r="I19" s="527"/>
      <c r="J19" s="527"/>
      <c r="K19" s="527"/>
      <c r="L19" s="527"/>
      <c r="M19" s="527"/>
      <c r="N19" s="527"/>
      <c r="O19" s="527"/>
      <c r="P19" s="527"/>
      <c r="Q19" s="527"/>
      <c r="R19" s="528"/>
      <c r="S19" s="528"/>
      <c r="T19" s="528"/>
      <c r="U19" s="528"/>
      <c r="V19" s="289"/>
      <c r="W19" s="546"/>
      <c r="X19" s="310"/>
      <c r="Y19" s="289"/>
    </row>
    <row r="20" s="146" customFormat="1" ht="24.9" customHeight="1" spans="1:26">
      <c r="A20" s="232"/>
      <c r="B20" s="526" t="s">
        <v>297</v>
      </c>
      <c r="C20" s="549">
        <f>SUM(D20:G20)</f>
        <v>0</v>
      </c>
      <c r="D20" s="527"/>
      <c r="E20" s="527"/>
      <c r="F20" s="527"/>
      <c r="G20" s="527"/>
      <c r="H20" s="527"/>
      <c r="I20" s="527"/>
      <c r="J20" s="527"/>
      <c r="K20" s="527"/>
      <c r="L20" s="527"/>
      <c r="M20" s="527"/>
      <c r="N20" s="527"/>
      <c r="O20" s="527"/>
      <c r="P20" s="527"/>
      <c r="Q20" s="527"/>
      <c r="R20" s="528"/>
      <c r="S20" s="528"/>
      <c r="T20" s="528"/>
      <c r="U20" s="528"/>
      <c r="V20" s="289"/>
      <c r="W20" s="546"/>
      <c r="X20" s="310"/>
      <c r="Y20" s="289"/>
    </row>
    <row r="21" s="146" customFormat="1" ht="24.9" customHeight="1" spans="1:26">
      <c r="A21" s="529"/>
      <c r="B21" s="530" t="s">
        <v>343</v>
      </c>
      <c r="C21" s="1066">
        <f>SUM(D21:G21)</f>
        <v>0</v>
      </c>
      <c r="D21" s="531"/>
      <c r="E21" s="531"/>
      <c r="F21" s="531"/>
      <c r="G21" s="531"/>
      <c r="H21" s="531"/>
      <c r="I21" s="531"/>
      <c r="J21" s="531"/>
      <c r="K21" s="531"/>
      <c r="L21" s="531"/>
      <c r="M21" s="531"/>
      <c r="N21" s="531"/>
      <c r="O21" s="531"/>
      <c r="P21" s="531"/>
      <c r="Q21" s="531"/>
      <c r="R21" s="554"/>
      <c r="S21" s="554"/>
      <c r="T21" s="554"/>
      <c r="U21" s="554"/>
      <c r="V21" s="289"/>
      <c r="W21" s="546"/>
      <c r="X21" s="310"/>
      <c r="Y21" s="289"/>
    </row>
    <row r="22" ht="24" customHeight="1" spans="1:26">
      <c r="B22" s="147"/>
      <c r="C22" s="289"/>
      <c r="D22" s="289"/>
      <c r="E22" s="289"/>
      <c r="F22" s="289"/>
      <c r="G22" s="289"/>
      <c r="H22" s="289"/>
      <c r="I22" s="289"/>
      <c r="J22" s="289"/>
      <c r="K22" s="289"/>
      <c r="L22" s="289"/>
      <c r="M22" s="289"/>
      <c r="N22" s="289"/>
      <c r="O22" s="289"/>
      <c r="P22" s="289"/>
      <c r="Q22" s="289"/>
      <c r="R22" s="563"/>
    </row>
    <row r="23" s="596" customFormat="1" ht="15.75" customHeight="1" spans="1:26">
      <c r="A23" s="831"/>
      <c r="B23" s="32"/>
      <c r="C23" s="289"/>
      <c r="D23" s="32"/>
      <c r="E23" s="32"/>
      <c r="F23" s="32"/>
      <c r="G23" s="32"/>
      <c r="H23" s="32"/>
      <c r="I23" s="32"/>
      <c r="J23" s="32"/>
      <c r="K23" s="32"/>
      <c r="L23" s="32"/>
      <c r="M23" s="32"/>
      <c r="N23" s="32"/>
      <c r="O23" s="32"/>
      <c r="P23" s="32"/>
      <c r="Q23" s="32"/>
      <c r="R23" s="32"/>
      <c r="V23" s="148"/>
      <c r="W23" s="148"/>
      <c r="X23" s="32"/>
      <c r="Y23" s="32"/>
    </row>
    <row r="24" s="596" customFormat="1" ht="15.75" customHeight="1" spans="1:26">
      <c r="A24" s="831"/>
      <c r="B24" s="32"/>
      <c r="C24" s="289"/>
      <c r="D24" s="32"/>
      <c r="E24" s="32"/>
      <c r="F24" s="32"/>
      <c r="G24" s="32"/>
      <c r="H24" s="32"/>
      <c r="I24" s="32"/>
      <c r="J24" s="32"/>
      <c r="K24" s="32"/>
      <c r="L24" s="32"/>
      <c r="M24" s="32"/>
      <c r="N24" s="32"/>
      <c r="O24" s="32"/>
      <c r="P24" s="32"/>
      <c r="Q24" s="32"/>
      <c r="R24" s="32"/>
      <c r="V24" s="148"/>
      <c r="W24" s="148"/>
      <c r="X24" s="32"/>
      <c r="Y24" s="32"/>
    </row>
    <row r="25" s="596" customFormat="1" ht="16.5" customHeight="1" spans="1:26">
      <c r="A25" s="831"/>
      <c r="B25" s="32"/>
      <c r="C25" s="289"/>
      <c r="D25" s="32"/>
      <c r="E25" s="32"/>
      <c r="F25" s="32"/>
      <c r="G25" s="32"/>
      <c r="H25" s="32"/>
      <c r="I25" s="32"/>
      <c r="J25" s="32"/>
      <c r="K25" s="32"/>
      <c r="L25" s="32"/>
      <c r="M25" s="32"/>
      <c r="N25" s="32"/>
      <c r="O25" s="32"/>
      <c r="P25" s="32"/>
      <c r="Q25" s="32"/>
      <c r="R25" s="32"/>
      <c r="V25" s="148"/>
      <c r="W25" s="148"/>
      <c r="X25" s="32"/>
      <c r="Y25" s="32"/>
    </row>
    <row r="26" spans="1:26">
      <c r="B26" s="147"/>
      <c r="C26" s="289"/>
      <c r="D26" s="147"/>
      <c r="E26" s="147"/>
      <c r="F26" s="147"/>
      <c r="G26" s="147"/>
      <c r="H26" s="147"/>
      <c r="I26" s="147"/>
      <c r="J26" s="147"/>
      <c r="K26" s="147"/>
      <c r="L26" s="147"/>
      <c r="M26" s="147"/>
      <c r="N26" s="147"/>
      <c r="O26" s="147"/>
      <c r="P26" s="147"/>
      <c r="Q26" s="147"/>
      <c r="R26" s="147"/>
    </row>
    <row r="27" spans="1:26">
      <c r="Z27" s="328"/>
    </row>
  </sheetData>
  <sheetProtection formatCells="0" formatColumns="0" formatRows="0" insertRows="0" insertColumns="0" insertHyperlinks="0" deleteColumns="0" deleteRows="0" sort="0" autoFilter="0" pivotTables="0"/>
  <mergeCells count="26">
    <mergeCell ref="A1:Q1"/>
    <mergeCell ref="T1:U1"/>
    <mergeCell ref="A2:B2"/>
    <mergeCell ref="R2:U2"/>
    <mergeCell ref="D3:G3"/>
    <mergeCell ref="H3:Q3"/>
    <mergeCell ref="R3:U3"/>
    <mergeCell ref="S4:U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conditionalFormatting sqref="X7:X16">
    <cfRule type="cellIs" dxfId="2" priority="2" operator="equal">
      <formula>"Đúng"</formula>
    </cfRule>
  </conditionalFormatting>
  <conditionalFormatting sqref="Y7:Y21">
    <cfRule type="cellIs" dxfId="3" priority="1" operator="equal">
      <formula>"Đúng"</formula>
    </cfRule>
  </conditionalFormatting>
  <conditionalFormatting sqref="W$1:W$1048576 V7:V21 J16">
    <cfRule type="cellIs" dxfId="2" priority="5" operator="equal">
      <formula>"Đúng"</formula>
    </cfRule>
  </conditionalFormatting>
  <conditionalFormatting sqref="$A22:$XFD25 C26">
    <cfRule type="cellIs" dxfId="2" priority="7" operator="equal">
      <formula>"Đúng"</formula>
    </cfRule>
  </conditionalFormatting>
  <pageMargins left="0.511811023622047" right="0.236220472440945" top="0" bottom="0" header="0" footer="0"/>
  <pageSetup paperSize="9" scale="87" orientation="landscape"/>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AE44"/>
  <sheetViews>
    <sheetView zoomScale="85" zoomScaleNormal="85" workbookViewId="0">
      <selection activeCell="A1" sqref="A1:T1"/>
    </sheetView>
  </sheetViews>
  <sheetFormatPr defaultColWidth="5.44545454545455" defaultRowHeight="15.5"/>
  <cols>
    <col min="1" max="1" width="4.44545454545455" style="248" customWidth="1"/>
    <col min="2" max="2" width="29.4454545454545" style="596" customWidth="1"/>
    <col min="3" max="3" width="7.44545454545455" style="249" customWidth="1"/>
    <col min="4" max="13" width="5.44545454545455" style="151" customWidth="1"/>
    <col min="14" max="14" width="6.89090909090909" style="151" customWidth="1"/>
    <col min="15" max="19" width="5.44545454545455" style="151" customWidth="1"/>
    <col min="20" max="20" width="5.10909090909091" style="151" customWidth="1"/>
    <col min="21" max="22" width="4.44545454545455" style="151" customWidth="1"/>
    <col min="23" max="23" width="5.44545454545455" style="151" customWidth="1"/>
    <col min="24" max="24" width="5.10909090909091" style="151" customWidth="1"/>
    <col min="25" max="25" width="5.10909090909091" style="869" customWidth="1"/>
    <col min="26" max="27" width="5.10909090909091" style="147" customWidth="1"/>
    <col min="28" max="256" width="5.44545454545455" style="151"/>
    <col min="257" max="257" width="4.44545454545455" style="151" customWidth="1"/>
    <col min="258" max="258" width="26.4454545454545" style="151" customWidth="1"/>
    <col min="259" max="259" width="7.44545454545455" style="151" customWidth="1"/>
    <col min="260" max="278" width="5.44545454545455" style="151" customWidth="1"/>
    <col min="279" max="512" width="5.44545454545455" style="151"/>
    <col min="513" max="513" width="4.44545454545455" style="151" customWidth="1"/>
    <col min="514" max="514" width="26.4454545454545" style="151" customWidth="1"/>
    <col min="515" max="515" width="7.44545454545455" style="151" customWidth="1"/>
    <col min="516" max="534" width="5.44545454545455" style="151" customWidth="1"/>
    <col min="535" max="768" width="5.44545454545455" style="151"/>
    <col min="769" max="769" width="4.44545454545455" style="151" customWidth="1"/>
    <col min="770" max="770" width="26.4454545454545" style="151" customWidth="1"/>
    <col min="771" max="771" width="7.44545454545455" style="151" customWidth="1"/>
    <col min="772" max="790" width="5.44545454545455" style="151" customWidth="1"/>
    <col min="791" max="1024" width="5.44545454545455" style="151"/>
    <col min="1025" max="1025" width="4.44545454545455" style="151" customWidth="1"/>
    <col min="1026" max="1026" width="26.4454545454545" style="151" customWidth="1"/>
    <col min="1027" max="1027" width="7.44545454545455" style="151" customWidth="1"/>
    <col min="1028" max="1046" width="5.44545454545455" style="151" customWidth="1"/>
    <col min="1047" max="1280" width="5.44545454545455" style="151"/>
    <col min="1281" max="1281" width="4.44545454545455" style="151" customWidth="1"/>
    <col min="1282" max="1282" width="26.4454545454545" style="151" customWidth="1"/>
    <col min="1283" max="1283" width="7.44545454545455" style="151" customWidth="1"/>
    <col min="1284" max="1302" width="5.44545454545455" style="151" customWidth="1"/>
    <col min="1303" max="1536" width="5.44545454545455" style="151"/>
    <col min="1537" max="1537" width="4.44545454545455" style="151" customWidth="1"/>
    <col min="1538" max="1538" width="26.4454545454545" style="151" customWidth="1"/>
    <col min="1539" max="1539" width="7.44545454545455" style="151" customWidth="1"/>
    <col min="1540" max="1558" width="5.44545454545455" style="151" customWidth="1"/>
    <col min="1559" max="1792" width="5.44545454545455" style="151"/>
    <col min="1793" max="1793" width="4.44545454545455" style="151" customWidth="1"/>
    <col min="1794" max="1794" width="26.4454545454545" style="151" customWidth="1"/>
    <col min="1795" max="1795" width="7.44545454545455" style="151" customWidth="1"/>
    <col min="1796" max="1814" width="5.44545454545455" style="151" customWidth="1"/>
    <col min="1815" max="2048" width="5.44545454545455" style="151"/>
    <col min="2049" max="2049" width="4.44545454545455" style="151" customWidth="1"/>
    <col min="2050" max="2050" width="26.4454545454545" style="151" customWidth="1"/>
    <col min="2051" max="2051" width="7.44545454545455" style="151" customWidth="1"/>
    <col min="2052" max="2070" width="5.44545454545455" style="151" customWidth="1"/>
    <col min="2071" max="2304" width="5.44545454545455" style="151"/>
    <col min="2305" max="2305" width="4.44545454545455" style="151" customWidth="1"/>
    <col min="2306" max="2306" width="26.4454545454545" style="151" customWidth="1"/>
    <col min="2307" max="2307" width="7.44545454545455" style="151" customWidth="1"/>
    <col min="2308" max="2326" width="5.44545454545455" style="151" customWidth="1"/>
    <col min="2327" max="2560" width="5.44545454545455" style="151"/>
    <col min="2561" max="2561" width="4.44545454545455" style="151" customWidth="1"/>
    <col min="2562" max="2562" width="26.4454545454545" style="151" customWidth="1"/>
    <col min="2563" max="2563" width="7.44545454545455" style="151" customWidth="1"/>
    <col min="2564" max="2582" width="5.44545454545455" style="151" customWidth="1"/>
    <col min="2583" max="2816" width="5.44545454545455" style="151"/>
    <col min="2817" max="2817" width="4.44545454545455" style="151" customWidth="1"/>
    <col min="2818" max="2818" width="26.4454545454545" style="151" customWidth="1"/>
    <col min="2819" max="2819" width="7.44545454545455" style="151" customWidth="1"/>
    <col min="2820" max="2838" width="5.44545454545455" style="151" customWidth="1"/>
    <col min="2839" max="3072" width="5.44545454545455" style="151"/>
    <col min="3073" max="3073" width="4.44545454545455" style="151" customWidth="1"/>
    <col min="3074" max="3074" width="26.4454545454545" style="151" customWidth="1"/>
    <col min="3075" max="3075" width="7.44545454545455" style="151" customWidth="1"/>
    <col min="3076" max="3094" width="5.44545454545455" style="151" customWidth="1"/>
    <col min="3095" max="3328" width="5.44545454545455" style="151"/>
    <col min="3329" max="3329" width="4.44545454545455" style="151" customWidth="1"/>
    <col min="3330" max="3330" width="26.4454545454545" style="151" customWidth="1"/>
    <col min="3331" max="3331" width="7.44545454545455" style="151" customWidth="1"/>
    <col min="3332" max="3350" width="5.44545454545455" style="151" customWidth="1"/>
    <col min="3351" max="3584" width="5.44545454545455" style="151"/>
    <col min="3585" max="3585" width="4.44545454545455" style="151" customWidth="1"/>
    <col min="3586" max="3586" width="26.4454545454545" style="151" customWidth="1"/>
    <col min="3587" max="3587" width="7.44545454545455" style="151" customWidth="1"/>
    <col min="3588" max="3606" width="5.44545454545455" style="151" customWidth="1"/>
    <col min="3607" max="3840" width="5.44545454545455" style="151"/>
    <col min="3841" max="3841" width="4.44545454545455" style="151" customWidth="1"/>
    <col min="3842" max="3842" width="26.4454545454545" style="151" customWidth="1"/>
    <col min="3843" max="3843" width="7.44545454545455" style="151" customWidth="1"/>
    <col min="3844" max="3862" width="5.44545454545455" style="151" customWidth="1"/>
    <col min="3863" max="4096" width="5.44545454545455" style="151"/>
    <col min="4097" max="4097" width="4.44545454545455" style="151" customWidth="1"/>
    <col min="4098" max="4098" width="26.4454545454545" style="151" customWidth="1"/>
    <col min="4099" max="4099" width="7.44545454545455" style="151" customWidth="1"/>
    <col min="4100" max="4118" width="5.44545454545455" style="151" customWidth="1"/>
    <col min="4119" max="4352" width="5.44545454545455" style="151"/>
    <col min="4353" max="4353" width="4.44545454545455" style="151" customWidth="1"/>
    <col min="4354" max="4354" width="26.4454545454545" style="151" customWidth="1"/>
    <col min="4355" max="4355" width="7.44545454545455" style="151" customWidth="1"/>
    <col min="4356" max="4374" width="5.44545454545455" style="151" customWidth="1"/>
    <col min="4375" max="4608" width="5.44545454545455" style="151"/>
    <col min="4609" max="4609" width="4.44545454545455" style="151" customWidth="1"/>
    <col min="4610" max="4610" width="26.4454545454545" style="151" customWidth="1"/>
    <col min="4611" max="4611" width="7.44545454545455" style="151" customWidth="1"/>
    <col min="4612" max="4630" width="5.44545454545455" style="151" customWidth="1"/>
    <col min="4631" max="4864" width="5.44545454545455" style="151"/>
    <col min="4865" max="4865" width="4.44545454545455" style="151" customWidth="1"/>
    <col min="4866" max="4866" width="26.4454545454545" style="151" customWidth="1"/>
    <col min="4867" max="4867" width="7.44545454545455" style="151" customWidth="1"/>
    <col min="4868" max="4886" width="5.44545454545455" style="151" customWidth="1"/>
    <col min="4887" max="5120" width="5.44545454545455" style="151"/>
    <col min="5121" max="5121" width="4.44545454545455" style="151" customWidth="1"/>
    <col min="5122" max="5122" width="26.4454545454545" style="151" customWidth="1"/>
    <col min="5123" max="5123" width="7.44545454545455" style="151" customWidth="1"/>
    <col min="5124" max="5142" width="5.44545454545455" style="151" customWidth="1"/>
    <col min="5143" max="5376" width="5.44545454545455" style="151"/>
    <col min="5377" max="5377" width="4.44545454545455" style="151" customWidth="1"/>
    <col min="5378" max="5378" width="26.4454545454545" style="151" customWidth="1"/>
    <col min="5379" max="5379" width="7.44545454545455" style="151" customWidth="1"/>
    <col min="5380" max="5398" width="5.44545454545455" style="151" customWidth="1"/>
    <col min="5399" max="5632" width="5.44545454545455" style="151"/>
    <col min="5633" max="5633" width="4.44545454545455" style="151" customWidth="1"/>
    <col min="5634" max="5634" width="26.4454545454545" style="151" customWidth="1"/>
    <col min="5635" max="5635" width="7.44545454545455" style="151" customWidth="1"/>
    <col min="5636" max="5654" width="5.44545454545455" style="151" customWidth="1"/>
    <col min="5655" max="5888" width="5.44545454545455" style="151"/>
    <col min="5889" max="5889" width="4.44545454545455" style="151" customWidth="1"/>
    <col min="5890" max="5890" width="26.4454545454545" style="151" customWidth="1"/>
    <col min="5891" max="5891" width="7.44545454545455" style="151" customWidth="1"/>
    <col min="5892" max="5910" width="5.44545454545455" style="151" customWidth="1"/>
    <col min="5911" max="6144" width="5.44545454545455" style="151"/>
    <col min="6145" max="6145" width="4.44545454545455" style="151" customWidth="1"/>
    <col min="6146" max="6146" width="26.4454545454545" style="151" customWidth="1"/>
    <col min="6147" max="6147" width="7.44545454545455" style="151" customWidth="1"/>
    <col min="6148" max="6166" width="5.44545454545455" style="151" customWidth="1"/>
    <col min="6167" max="6400" width="5.44545454545455" style="151"/>
    <col min="6401" max="6401" width="4.44545454545455" style="151" customWidth="1"/>
    <col min="6402" max="6402" width="26.4454545454545" style="151" customWidth="1"/>
    <col min="6403" max="6403" width="7.44545454545455" style="151" customWidth="1"/>
    <col min="6404" max="6422" width="5.44545454545455" style="151" customWidth="1"/>
    <col min="6423" max="6656" width="5.44545454545455" style="151"/>
    <col min="6657" max="6657" width="4.44545454545455" style="151" customWidth="1"/>
    <col min="6658" max="6658" width="26.4454545454545" style="151" customWidth="1"/>
    <col min="6659" max="6659" width="7.44545454545455" style="151" customWidth="1"/>
    <col min="6660" max="6678" width="5.44545454545455" style="151" customWidth="1"/>
    <col min="6679" max="6912" width="5.44545454545455" style="151"/>
    <col min="6913" max="6913" width="4.44545454545455" style="151" customWidth="1"/>
    <col min="6914" max="6914" width="26.4454545454545" style="151" customWidth="1"/>
    <col min="6915" max="6915" width="7.44545454545455" style="151" customWidth="1"/>
    <col min="6916" max="6934" width="5.44545454545455" style="151" customWidth="1"/>
    <col min="6935" max="7168" width="5.44545454545455" style="151"/>
    <col min="7169" max="7169" width="4.44545454545455" style="151" customWidth="1"/>
    <col min="7170" max="7170" width="26.4454545454545" style="151" customWidth="1"/>
    <col min="7171" max="7171" width="7.44545454545455" style="151" customWidth="1"/>
    <col min="7172" max="7190" width="5.44545454545455" style="151" customWidth="1"/>
    <col min="7191" max="7424" width="5.44545454545455" style="151"/>
    <col min="7425" max="7425" width="4.44545454545455" style="151" customWidth="1"/>
    <col min="7426" max="7426" width="26.4454545454545" style="151" customWidth="1"/>
    <col min="7427" max="7427" width="7.44545454545455" style="151" customWidth="1"/>
    <col min="7428" max="7446" width="5.44545454545455" style="151" customWidth="1"/>
    <col min="7447" max="7680" width="5.44545454545455" style="151"/>
    <col min="7681" max="7681" width="4.44545454545455" style="151" customWidth="1"/>
    <col min="7682" max="7682" width="26.4454545454545" style="151" customWidth="1"/>
    <col min="7683" max="7683" width="7.44545454545455" style="151" customWidth="1"/>
    <col min="7684" max="7702" width="5.44545454545455" style="151" customWidth="1"/>
    <col min="7703" max="7936" width="5.44545454545455" style="151"/>
    <col min="7937" max="7937" width="4.44545454545455" style="151" customWidth="1"/>
    <col min="7938" max="7938" width="26.4454545454545" style="151" customWidth="1"/>
    <col min="7939" max="7939" width="7.44545454545455" style="151" customWidth="1"/>
    <col min="7940" max="7958" width="5.44545454545455" style="151" customWidth="1"/>
    <col min="7959" max="8192" width="5.44545454545455" style="151"/>
    <col min="8193" max="8193" width="4.44545454545455" style="151" customWidth="1"/>
    <col min="8194" max="8194" width="26.4454545454545" style="151" customWidth="1"/>
    <col min="8195" max="8195" width="7.44545454545455" style="151" customWidth="1"/>
    <col min="8196" max="8214" width="5.44545454545455" style="151" customWidth="1"/>
    <col min="8215" max="8448" width="5.44545454545455" style="151"/>
    <col min="8449" max="8449" width="4.44545454545455" style="151" customWidth="1"/>
    <col min="8450" max="8450" width="26.4454545454545" style="151" customWidth="1"/>
    <col min="8451" max="8451" width="7.44545454545455" style="151" customWidth="1"/>
    <col min="8452" max="8470" width="5.44545454545455" style="151" customWidth="1"/>
    <col min="8471" max="8704" width="5.44545454545455" style="151"/>
    <col min="8705" max="8705" width="4.44545454545455" style="151" customWidth="1"/>
    <col min="8706" max="8706" width="26.4454545454545" style="151" customWidth="1"/>
    <col min="8707" max="8707" width="7.44545454545455" style="151" customWidth="1"/>
    <col min="8708" max="8726" width="5.44545454545455" style="151" customWidth="1"/>
    <col min="8727" max="8960" width="5.44545454545455" style="151"/>
    <col min="8961" max="8961" width="4.44545454545455" style="151" customWidth="1"/>
    <col min="8962" max="8962" width="26.4454545454545" style="151" customWidth="1"/>
    <col min="8963" max="8963" width="7.44545454545455" style="151" customWidth="1"/>
    <col min="8964" max="8982" width="5.44545454545455" style="151" customWidth="1"/>
    <col min="8983" max="9216" width="5.44545454545455" style="151"/>
    <col min="9217" max="9217" width="4.44545454545455" style="151" customWidth="1"/>
    <col min="9218" max="9218" width="26.4454545454545" style="151" customWidth="1"/>
    <col min="9219" max="9219" width="7.44545454545455" style="151" customWidth="1"/>
    <col min="9220" max="9238" width="5.44545454545455" style="151" customWidth="1"/>
    <col min="9239" max="9472" width="5.44545454545455" style="151"/>
    <col min="9473" max="9473" width="4.44545454545455" style="151" customWidth="1"/>
    <col min="9474" max="9474" width="26.4454545454545" style="151" customWidth="1"/>
    <col min="9475" max="9475" width="7.44545454545455" style="151" customWidth="1"/>
    <col min="9476" max="9494" width="5.44545454545455" style="151" customWidth="1"/>
    <col min="9495" max="9728" width="5.44545454545455" style="151"/>
    <col min="9729" max="9729" width="4.44545454545455" style="151" customWidth="1"/>
    <col min="9730" max="9730" width="26.4454545454545" style="151" customWidth="1"/>
    <col min="9731" max="9731" width="7.44545454545455" style="151" customWidth="1"/>
    <col min="9732" max="9750" width="5.44545454545455" style="151" customWidth="1"/>
    <col min="9751" max="9984" width="5.44545454545455" style="151"/>
    <col min="9985" max="9985" width="4.44545454545455" style="151" customWidth="1"/>
    <col min="9986" max="9986" width="26.4454545454545" style="151" customWidth="1"/>
    <col min="9987" max="9987" width="7.44545454545455" style="151" customWidth="1"/>
    <col min="9988" max="10006" width="5.44545454545455" style="151" customWidth="1"/>
    <col min="10007" max="10240" width="5.44545454545455" style="151"/>
    <col min="10241" max="10241" width="4.44545454545455" style="151" customWidth="1"/>
    <col min="10242" max="10242" width="26.4454545454545" style="151" customWidth="1"/>
    <col min="10243" max="10243" width="7.44545454545455" style="151" customWidth="1"/>
    <col min="10244" max="10262" width="5.44545454545455" style="151" customWidth="1"/>
    <col min="10263" max="10496" width="5.44545454545455" style="151"/>
    <col min="10497" max="10497" width="4.44545454545455" style="151" customWidth="1"/>
    <col min="10498" max="10498" width="26.4454545454545" style="151" customWidth="1"/>
    <col min="10499" max="10499" width="7.44545454545455" style="151" customWidth="1"/>
    <col min="10500" max="10518" width="5.44545454545455" style="151" customWidth="1"/>
    <col min="10519" max="10752" width="5.44545454545455" style="151"/>
    <col min="10753" max="10753" width="4.44545454545455" style="151" customWidth="1"/>
    <col min="10754" max="10754" width="26.4454545454545" style="151" customWidth="1"/>
    <col min="10755" max="10755" width="7.44545454545455" style="151" customWidth="1"/>
    <col min="10756" max="10774" width="5.44545454545455" style="151" customWidth="1"/>
    <col min="10775" max="11008" width="5.44545454545455" style="151"/>
    <col min="11009" max="11009" width="4.44545454545455" style="151" customWidth="1"/>
    <col min="11010" max="11010" width="26.4454545454545" style="151" customWidth="1"/>
    <col min="11011" max="11011" width="7.44545454545455" style="151" customWidth="1"/>
    <col min="11012" max="11030" width="5.44545454545455" style="151" customWidth="1"/>
    <col min="11031" max="11264" width="5.44545454545455" style="151"/>
    <col min="11265" max="11265" width="4.44545454545455" style="151" customWidth="1"/>
    <col min="11266" max="11266" width="26.4454545454545" style="151" customWidth="1"/>
    <col min="11267" max="11267" width="7.44545454545455" style="151" customWidth="1"/>
    <col min="11268" max="11286" width="5.44545454545455" style="151" customWidth="1"/>
    <col min="11287" max="11520" width="5.44545454545455" style="151"/>
    <col min="11521" max="11521" width="4.44545454545455" style="151" customWidth="1"/>
    <col min="11522" max="11522" width="26.4454545454545" style="151" customWidth="1"/>
    <col min="11523" max="11523" width="7.44545454545455" style="151" customWidth="1"/>
    <col min="11524" max="11542" width="5.44545454545455" style="151" customWidth="1"/>
    <col min="11543" max="11776" width="5.44545454545455" style="151"/>
    <col min="11777" max="11777" width="4.44545454545455" style="151" customWidth="1"/>
    <col min="11778" max="11778" width="26.4454545454545" style="151" customWidth="1"/>
    <col min="11779" max="11779" width="7.44545454545455" style="151" customWidth="1"/>
    <col min="11780" max="11798" width="5.44545454545455" style="151" customWidth="1"/>
    <col min="11799" max="12032" width="5.44545454545455" style="151"/>
    <col min="12033" max="12033" width="4.44545454545455" style="151" customWidth="1"/>
    <col min="12034" max="12034" width="26.4454545454545" style="151" customWidth="1"/>
    <col min="12035" max="12035" width="7.44545454545455" style="151" customWidth="1"/>
    <col min="12036" max="12054" width="5.44545454545455" style="151" customWidth="1"/>
    <col min="12055" max="12288" width="5.44545454545455" style="151"/>
    <col min="12289" max="12289" width="4.44545454545455" style="151" customWidth="1"/>
    <col min="12290" max="12290" width="26.4454545454545" style="151" customWidth="1"/>
    <col min="12291" max="12291" width="7.44545454545455" style="151" customWidth="1"/>
    <col min="12292" max="12310" width="5.44545454545455" style="151" customWidth="1"/>
    <col min="12311" max="12544" width="5.44545454545455" style="151"/>
    <col min="12545" max="12545" width="4.44545454545455" style="151" customWidth="1"/>
    <col min="12546" max="12546" width="26.4454545454545" style="151" customWidth="1"/>
    <col min="12547" max="12547" width="7.44545454545455" style="151" customWidth="1"/>
    <col min="12548" max="12566" width="5.44545454545455" style="151" customWidth="1"/>
    <col min="12567" max="12800" width="5.44545454545455" style="151"/>
    <col min="12801" max="12801" width="4.44545454545455" style="151" customWidth="1"/>
    <col min="12802" max="12802" width="26.4454545454545" style="151" customWidth="1"/>
    <col min="12803" max="12803" width="7.44545454545455" style="151" customWidth="1"/>
    <col min="12804" max="12822" width="5.44545454545455" style="151" customWidth="1"/>
    <col min="12823" max="13056" width="5.44545454545455" style="151"/>
    <col min="13057" max="13057" width="4.44545454545455" style="151" customWidth="1"/>
    <col min="13058" max="13058" width="26.4454545454545" style="151" customWidth="1"/>
    <col min="13059" max="13059" width="7.44545454545455" style="151" customWidth="1"/>
    <col min="13060" max="13078" width="5.44545454545455" style="151" customWidth="1"/>
    <col min="13079" max="13312" width="5.44545454545455" style="151"/>
    <col min="13313" max="13313" width="4.44545454545455" style="151" customWidth="1"/>
    <col min="13314" max="13314" width="26.4454545454545" style="151" customWidth="1"/>
    <col min="13315" max="13315" width="7.44545454545455" style="151" customWidth="1"/>
    <col min="13316" max="13334" width="5.44545454545455" style="151" customWidth="1"/>
    <col min="13335" max="13568" width="5.44545454545455" style="151"/>
    <col min="13569" max="13569" width="4.44545454545455" style="151" customWidth="1"/>
    <col min="13570" max="13570" width="26.4454545454545" style="151" customWidth="1"/>
    <col min="13571" max="13571" width="7.44545454545455" style="151" customWidth="1"/>
    <col min="13572" max="13590" width="5.44545454545455" style="151" customWidth="1"/>
    <col min="13591" max="13824" width="5.44545454545455" style="151"/>
    <col min="13825" max="13825" width="4.44545454545455" style="151" customWidth="1"/>
    <col min="13826" max="13826" width="26.4454545454545" style="151" customWidth="1"/>
    <col min="13827" max="13827" width="7.44545454545455" style="151" customWidth="1"/>
    <col min="13828" max="13846" width="5.44545454545455" style="151" customWidth="1"/>
    <col min="13847" max="14080" width="5.44545454545455" style="151"/>
    <col min="14081" max="14081" width="4.44545454545455" style="151" customWidth="1"/>
    <col min="14082" max="14082" width="26.4454545454545" style="151" customWidth="1"/>
    <col min="14083" max="14083" width="7.44545454545455" style="151" customWidth="1"/>
    <col min="14084" max="14102" width="5.44545454545455" style="151" customWidth="1"/>
    <col min="14103" max="14336" width="5.44545454545455" style="151"/>
    <col min="14337" max="14337" width="4.44545454545455" style="151" customWidth="1"/>
    <col min="14338" max="14338" width="26.4454545454545" style="151" customWidth="1"/>
    <col min="14339" max="14339" width="7.44545454545455" style="151" customWidth="1"/>
    <col min="14340" max="14358" width="5.44545454545455" style="151" customWidth="1"/>
    <col min="14359" max="14592" width="5.44545454545455" style="151"/>
    <col min="14593" max="14593" width="4.44545454545455" style="151" customWidth="1"/>
    <col min="14594" max="14594" width="26.4454545454545" style="151" customWidth="1"/>
    <col min="14595" max="14595" width="7.44545454545455" style="151" customWidth="1"/>
    <col min="14596" max="14614" width="5.44545454545455" style="151" customWidth="1"/>
    <col min="14615" max="14848" width="5.44545454545455" style="151"/>
    <col min="14849" max="14849" width="4.44545454545455" style="151" customWidth="1"/>
    <col min="14850" max="14850" width="26.4454545454545" style="151" customWidth="1"/>
    <col min="14851" max="14851" width="7.44545454545455" style="151" customWidth="1"/>
    <col min="14852" max="14870" width="5.44545454545455" style="151" customWidth="1"/>
    <col min="14871" max="15104" width="5.44545454545455" style="151"/>
    <col min="15105" max="15105" width="4.44545454545455" style="151" customWidth="1"/>
    <col min="15106" max="15106" width="26.4454545454545" style="151" customWidth="1"/>
    <col min="15107" max="15107" width="7.44545454545455" style="151" customWidth="1"/>
    <col min="15108" max="15126" width="5.44545454545455" style="151" customWidth="1"/>
    <col min="15127" max="15360" width="5.44545454545455" style="151"/>
    <col min="15361" max="15361" width="4.44545454545455" style="151" customWidth="1"/>
    <col min="15362" max="15362" width="26.4454545454545" style="151" customWidth="1"/>
    <col min="15363" max="15363" width="7.44545454545455" style="151" customWidth="1"/>
    <col min="15364" max="15382" width="5.44545454545455" style="151" customWidth="1"/>
    <col min="15383" max="15616" width="5.44545454545455" style="151"/>
    <col min="15617" max="15617" width="4.44545454545455" style="151" customWidth="1"/>
    <col min="15618" max="15618" width="26.4454545454545" style="151" customWidth="1"/>
    <col min="15619" max="15619" width="7.44545454545455" style="151" customWidth="1"/>
    <col min="15620" max="15638" width="5.44545454545455" style="151" customWidth="1"/>
    <col min="15639" max="15872" width="5.44545454545455" style="151"/>
    <col min="15873" max="15873" width="4.44545454545455" style="151" customWidth="1"/>
    <col min="15874" max="15874" width="26.4454545454545" style="151" customWidth="1"/>
    <col min="15875" max="15875" width="7.44545454545455" style="151" customWidth="1"/>
    <col min="15876" max="15894" width="5.44545454545455" style="151" customWidth="1"/>
    <col min="15895" max="16128" width="5.44545454545455" style="151"/>
    <col min="16129" max="16129" width="4.44545454545455" style="151" customWidth="1"/>
    <col min="16130" max="16130" width="26.4454545454545" style="151" customWidth="1"/>
    <col min="16131" max="16131" width="7.44545454545455" style="151" customWidth="1"/>
    <col min="16132" max="16150" width="5.44545454545455" style="151" customWidth="1"/>
    <col min="16151" max="16384" width="5.44545454545455" style="151"/>
  </cols>
  <sheetData>
    <row r="1" s="501" customFormat="1" ht="21.75" customHeight="1" spans="1:28">
      <c r="A1" s="1043" t="s">
        <v>346</v>
      </c>
      <c r="B1" s="1043"/>
      <c r="C1" s="1043"/>
      <c r="D1" s="1043"/>
      <c r="E1" s="1043"/>
      <c r="F1" s="1043"/>
      <c r="G1" s="1043"/>
      <c r="H1" s="1043"/>
      <c r="I1" s="1043"/>
      <c r="J1" s="1043"/>
      <c r="K1" s="1043"/>
      <c r="L1" s="1043"/>
      <c r="M1" s="1043"/>
      <c r="N1" s="1043"/>
      <c r="O1" s="1043"/>
      <c r="P1" s="1043"/>
      <c r="Q1" s="1043"/>
      <c r="R1" s="1043"/>
      <c r="S1" s="1043"/>
      <c r="T1" s="1044"/>
      <c r="U1" s="252" t="s">
        <v>16</v>
      </c>
      <c r="V1" s="253"/>
      <c r="W1" s="601"/>
      <c r="X1" s="563"/>
      <c r="Y1" s="563"/>
      <c r="Z1" s="563"/>
      <c r="AA1" s="563"/>
      <c r="AB1" s="563"/>
    </row>
    <row r="2" ht="13.5" customHeight="1" spans="1:28">
      <c r="A2" s="331"/>
      <c r="B2" s="256"/>
      <c r="C2" s="787"/>
      <c r="D2" s="787"/>
      <c r="E2" s="787"/>
      <c r="F2" s="787"/>
      <c r="G2" s="787"/>
      <c r="H2" s="787"/>
      <c r="I2" s="787"/>
      <c r="J2" s="787"/>
      <c r="K2" s="787"/>
      <c r="L2" s="787"/>
      <c r="M2" s="787"/>
      <c r="N2" s="787"/>
      <c r="O2" s="787"/>
      <c r="P2" s="787"/>
      <c r="Q2" s="787"/>
      <c r="R2" s="787"/>
      <c r="S2" s="787"/>
      <c r="T2" s="1045"/>
      <c r="U2" s="1045"/>
      <c r="V2" s="1045"/>
      <c r="W2" s="1045"/>
      <c r="X2" s="147"/>
      <c r="Y2" s="938"/>
      <c r="AB2" s="147"/>
    </row>
    <row r="3" ht="20.25" customHeight="1" spans="1:28">
      <c r="A3" s="332" t="s">
        <v>100</v>
      </c>
      <c r="B3" s="332" t="s">
        <v>304</v>
      </c>
      <c r="C3" s="608" t="s">
        <v>347</v>
      </c>
      <c r="D3" s="1046" t="s">
        <v>269</v>
      </c>
      <c r="E3" s="1047"/>
      <c r="F3" s="1047"/>
      <c r="G3" s="1047"/>
      <c r="H3" s="1047"/>
      <c r="I3" s="1047"/>
      <c r="J3" s="1047"/>
      <c r="K3" s="607" t="s">
        <v>337</v>
      </c>
      <c r="L3" s="607"/>
      <c r="M3" s="607"/>
      <c r="N3" s="607"/>
      <c r="O3" s="607"/>
      <c r="P3" s="607"/>
      <c r="Q3" s="607"/>
      <c r="R3" s="607"/>
      <c r="S3" s="607"/>
      <c r="T3" s="607" t="s">
        <v>271</v>
      </c>
      <c r="U3" s="607"/>
      <c r="V3" s="607"/>
      <c r="W3" s="607"/>
      <c r="X3" s="147"/>
      <c r="Y3" s="938"/>
      <c r="AB3" s="147"/>
    </row>
    <row r="4" ht="20.25" customHeight="1" spans="1:28">
      <c r="A4" s="339"/>
      <c r="B4" s="339"/>
      <c r="C4" s="613"/>
      <c r="D4" s="617" t="s">
        <v>338</v>
      </c>
      <c r="E4" s="617" t="s">
        <v>348</v>
      </c>
      <c r="F4" s="617" t="s">
        <v>276</v>
      </c>
      <c r="G4" s="617" t="s">
        <v>340</v>
      </c>
      <c r="H4" s="617" t="s">
        <v>349</v>
      </c>
      <c r="I4" s="617" t="s">
        <v>110</v>
      </c>
      <c r="J4" s="617" t="s">
        <v>111</v>
      </c>
      <c r="K4" s="458" t="s">
        <v>310</v>
      </c>
      <c r="L4" s="458" t="s">
        <v>311</v>
      </c>
      <c r="M4" s="458" t="s">
        <v>350</v>
      </c>
      <c r="N4" s="458" t="s">
        <v>313</v>
      </c>
      <c r="O4" s="458" t="s">
        <v>314</v>
      </c>
      <c r="P4" s="458" t="s">
        <v>315</v>
      </c>
      <c r="Q4" s="458" t="s">
        <v>351</v>
      </c>
      <c r="R4" s="458" t="s">
        <v>352</v>
      </c>
      <c r="S4" s="458" t="s">
        <v>291</v>
      </c>
      <c r="T4" s="458" t="s">
        <v>342</v>
      </c>
      <c r="U4" s="1048" t="s">
        <v>294</v>
      </c>
      <c r="V4" s="1048"/>
      <c r="W4" s="1049"/>
      <c r="X4" s="147"/>
      <c r="Y4" s="938"/>
      <c r="AB4" s="147"/>
    </row>
    <row r="5" s="243" customFormat="1" ht="98.25" customHeight="1" spans="1:28">
      <c r="A5" s="615"/>
      <c r="B5" s="615"/>
      <c r="C5" s="618"/>
      <c r="D5" s="617"/>
      <c r="E5" s="617"/>
      <c r="F5" s="617"/>
      <c r="G5" s="617"/>
      <c r="H5" s="617"/>
      <c r="I5" s="617"/>
      <c r="J5" s="617"/>
      <c r="K5" s="465"/>
      <c r="L5" s="465"/>
      <c r="M5" s="465"/>
      <c r="N5" s="465"/>
      <c r="O5" s="465" t="s">
        <v>353</v>
      </c>
      <c r="P5" s="465"/>
      <c r="Q5" s="465"/>
      <c r="R5" s="465"/>
      <c r="S5" s="465"/>
      <c r="T5" s="465"/>
      <c r="U5" s="458" t="s">
        <v>296</v>
      </c>
      <c r="V5" s="458" t="s">
        <v>297</v>
      </c>
      <c r="W5" s="458" t="s">
        <v>343</v>
      </c>
      <c r="X5" s="282"/>
      <c r="Y5" s="282"/>
      <c r="Z5" s="282"/>
      <c r="AA5" s="282"/>
      <c r="AB5" s="282"/>
    </row>
    <row r="6" s="244" customFormat="1" ht="15" customHeight="1" spans="1:28">
      <c r="A6" s="283">
        <v>1</v>
      </c>
      <c r="B6" s="283">
        <v>2</v>
      </c>
      <c r="C6" s="283">
        <v>3</v>
      </c>
      <c r="D6" s="283">
        <v>4</v>
      </c>
      <c r="E6" s="283">
        <v>5</v>
      </c>
      <c r="F6" s="283">
        <v>6</v>
      </c>
      <c r="G6" s="283">
        <v>7</v>
      </c>
      <c r="H6" s="283">
        <v>8</v>
      </c>
      <c r="I6" s="283">
        <v>9</v>
      </c>
      <c r="J6" s="283">
        <v>10</v>
      </c>
      <c r="K6" s="283">
        <v>11</v>
      </c>
      <c r="L6" s="283">
        <v>12</v>
      </c>
      <c r="M6" s="283">
        <v>13</v>
      </c>
      <c r="N6" s="283">
        <v>14</v>
      </c>
      <c r="O6" s="283">
        <v>15</v>
      </c>
      <c r="P6" s="283">
        <v>16</v>
      </c>
      <c r="Q6" s="283">
        <v>17</v>
      </c>
      <c r="R6" s="283">
        <v>18</v>
      </c>
      <c r="S6" s="283">
        <v>19</v>
      </c>
      <c r="T6" s="283">
        <v>20</v>
      </c>
      <c r="U6" s="283">
        <v>21</v>
      </c>
      <c r="V6" s="283">
        <v>22</v>
      </c>
      <c r="W6" s="283">
        <v>23</v>
      </c>
      <c r="X6" s="284"/>
      <c r="Y6" s="284"/>
      <c r="Z6" s="284"/>
      <c r="AA6" s="284"/>
      <c r="AB6" s="284"/>
    </row>
    <row r="7" s="146" customFormat="1" ht="15" customHeight="1" spans="1:28">
      <c r="A7" s="181" t="s">
        <v>112</v>
      </c>
      <c r="B7" s="794" t="s">
        <v>317</v>
      </c>
      <c r="C7" s="287">
        <f>SUM(C8:C11)</f>
        <v>0</v>
      </c>
      <c r="D7" s="287">
        <f t="shared" ref="D7:W7" si="0">SUM(D8:D11)</f>
        <v>0</v>
      </c>
      <c r="E7" s="287">
        <f t="shared" si="0"/>
        <v>0</v>
      </c>
      <c r="F7" s="287">
        <f t="shared" si="0"/>
        <v>0</v>
      </c>
      <c r="G7" s="287">
        <f t="shared" si="0"/>
        <v>0</v>
      </c>
      <c r="H7" s="287">
        <f t="shared" si="0"/>
        <v>0</v>
      </c>
      <c r="I7" s="287">
        <f t="shared" si="0"/>
        <v>0</v>
      </c>
      <c r="J7" s="287">
        <f t="shared" si="0"/>
        <v>0</v>
      </c>
      <c r="K7" s="287">
        <f t="shared" si="0"/>
        <v>0</v>
      </c>
      <c r="L7" s="287">
        <f t="shared" si="0"/>
        <v>0</v>
      </c>
      <c r="M7" s="287">
        <f t="shared" si="0"/>
        <v>0</v>
      </c>
      <c r="N7" s="287">
        <f t="shared" si="0"/>
        <v>0</v>
      </c>
      <c r="O7" s="287">
        <f t="shared" si="0"/>
        <v>0</v>
      </c>
      <c r="P7" s="287">
        <f t="shared" si="0"/>
        <v>0</v>
      </c>
      <c r="Q7" s="287">
        <f t="shared" si="0"/>
        <v>0</v>
      </c>
      <c r="R7" s="287">
        <f t="shared" si="0"/>
        <v>0</v>
      </c>
      <c r="S7" s="287">
        <f t="shared" si="0"/>
        <v>0</v>
      </c>
      <c r="T7" s="287">
        <f t="shared" si="0"/>
        <v>0</v>
      </c>
      <c r="U7" s="287">
        <f t="shared" si="0"/>
        <v>0</v>
      </c>
      <c r="V7" s="287">
        <f t="shared" si="0"/>
        <v>0</v>
      </c>
      <c r="W7" s="287">
        <f t="shared" si="0"/>
        <v>0</v>
      </c>
      <c r="X7" s="289"/>
      <c r="Y7" s="289"/>
      <c r="Z7" s="289"/>
      <c r="AA7" s="289"/>
      <c r="AB7" s="310"/>
    </row>
    <row r="8" s="146" customFormat="1" ht="15" customHeight="1" spans="1:28">
      <c r="A8" s="199"/>
      <c r="B8" s="1050" t="s">
        <v>354</v>
      </c>
      <c r="C8" s="1051">
        <f>SUM(D8:J8)</f>
        <v>0</v>
      </c>
      <c r="D8" s="717"/>
      <c r="E8" s="294"/>
      <c r="F8" s="294"/>
      <c r="G8" s="294"/>
      <c r="H8" s="294"/>
      <c r="I8" s="717"/>
      <c r="J8" s="717"/>
      <c r="K8" s="717"/>
      <c r="L8" s="717"/>
      <c r="M8" s="717"/>
      <c r="N8" s="717"/>
      <c r="O8" s="717"/>
      <c r="P8" s="717"/>
      <c r="Q8" s="717"/>
      <c r="R8" s="717"/>
      <c r="S8" s="717"/>
      <c r="T8" s="717"/>
      <c r="U8" s="717"/>
      <c r="V8" s="717"/>
      <c r="W8" s="717"/>
      <c r="X8" s="289"/>
      <c r="Y8" s="289"/>
      <c r="Z8" s="289"/>
      <c r="AA8" s="289"/>
      <c r="AB8" s="310"/>
    </row>
    <row r="9" s="146" customFormat="1" ht="15" customHeight="1" spans="1:28">
      <c r="A9" s="191"/>
      <c r="B9" s="192" t="s">
        <v>105</v>
      </c>
      <c r="C9" s="1051">
        <f>SUM(D9:J9)</f>
        <v>0</v>
      </c>
      <c r="D9" s="301"/>
      <c r="E9" s="301"/>
      <c r="F9" s="294"/>
      <c r="G9" s="294"/>
      <c r="H9" s="294"/>
      <c r="I9" s="301"/>
      <c r="J9" s="301"/>
      <c r="K9" s="301"/>
      <c r="L9" s="301"/>
      <c r="M9" s="301"/>
      <c r="N9" s="301"/>
      <c r="O9" s="301"/>
      <c r="P9" s="301"/>
      <c r="Q9" s="301"/>
      <c r="R9" s="301"/>
      <c r="S9" s="301"/>
      <c r="T9" s="301"/>
      <c r="U9" s="301"/>
      <c r="V9" s="301"/>
      <c r="W9" s="301"/>
      <c r="X9" s="289"/>
      <c r="Y9" s="289"/>
      <c r="Z9" s="289"/>
      <c r="AA9" s="289"/>
      <c r="AB9" s="310"/>
    </row>
    <row r="10" s="146" customFormat="1" ht="15" customHeight="1" spans="1:28">
      <c r="A10" s="1052"/>
      <c r="B10" s="1053" t="s">
        <v>106</v>
      </c>
      <c r="C10" s="1051">
        <f>SUM(D10:J10)</f>
        <v>0</v>
      </c>
      <c r="D10" s="361"/>
      <c r="E10" s="361"/>
      <c r="F10" s="361"/>
      <c r="G10" s="361"/>
      <c r="H10" s="294"/>
      <c r="I10" s="717"/>
      <c r="J10" s="717"/>
      <c r="K10" s="717"/>
      <c r="L10" s="717"/>
      <c r="M10" s="717"/>
      <c r="N10" s="717"/>
      <c r="O10" s="717"/>
      <c r="P10" s="717"/>
      <c r="Q10" s="717"/>
      <c r="R10" s="717"/>
      <c r="S10" s="717"/>
      <c r="T10" s="717"/>
      <c r="U10" s="717"/>
      <c r="V10" s="717"/>
      <c r="W10" s="717"/>
      <c r="X10" s="289"/>
      <c r="Y10" s="289"/>
      <c r="Z10" s="289"/>
      <c r="AA10" s="289"/>
      <c r="AB10" s="310"/>
    </row>
    <row r="11" s="146" customFormat="1" ht="15" customHeight="1" spans="1:28">
      <c r="A11" s="203"/>
      <c r="B11" s="204" t="s">
        <v>107</v>
      </c>
      <c r="C11" s="1051">
        <f>SUM(D11:J11)</f>
        <v>0</v>
      </c>
      <c r="D11" s="308"/>
      <c r="E11" s="308"/>
      <c r="F11" s="308"/>
      <c r="G11" s="308"/>
      <c r="H11" s="308"/>
      <c r="I11" s="301"/>
      <c r="J11" s="301"/>
      <c r="K11" s="301"/>
      <c r="L11" s="301"/>
      <c r="M11" s="301"/>
      <c r="N11" s="301"/>
      <c r="O11" s="301"/>
      <c r="P11" s="301"/>
      <c r="Q11" s="301"/>
      <c r="R11" s="301"/>
      <c r="S11" s="301"/>
      <c r="T11" s="301"/>
      <c r="U11" s="301"/>
      <c r="V11" s="301"/>
      <c r="W11" s="301"/>
      <c r="X11" s="289"/>
      <c r="Y11" s="289"/>
      <c r="Z11" s="289"/>
      <c r="AA11" s="289"/>
      <c r="AB11" s="310"/>
    </row>
    <row r="12" s="146" customFormat="1" ht="15" customHeight="1" spans="1:28">
      <c r="A12" s="1054" t="s">
        <v>191</v>
      </c>
      <c r="B12" s="1055" t="s">
        <v>319</v>
      </c>
      <c r="C12" s="287">
        <f>SUM(C13:C18)</f>
        <v>0</v>
      </c>
      <c r="D12" s="287">
        <f t="shared" ref="D12:W12" si="1">SUM(D13:D18)</f>
        <v>0</v>
      </c>
      <c r="E12" s="287">
        <f t="shared" si="1"/>
        <v>0</v>
      </c>
      <c r="F12" s="287">
        <f t="shared" si="1"/>
        <v>0</v>
      </c>
      <c r="G12" s="287">
        <f t="shared" si="1"/>
        <v>0</v>
      </c>
      <c r="H12" s="287">
        <f t="shared" si="1"/>
        <v>0</v>
      </c>
      <c r="I12" s="287">
        <f t="shared" si="1"/>
        <v>0</v>
      </c>
      <c r="J12" s="287">
        <f t="shared" si="1"/>
        <v>0</v>
      </c>
      <c r="K12" s="287">
        <f t="shared" si="1"/>
        <v>0</v>
      </c>
      <c r="L12" s="287">
        <f t="shared" si="1"/>
        <v>0</v>
      </c>
      <c r="M12" s="287">
        <f t="shared" si="1"/>
        <v>0</v>
      </c>
      <c r="N12" s="287">
        <f t="shared" si="1"/>
        <v>0</v>
      </c>
      <c r="O12" s="287">
        <f t="shared" si="1"/>
        <v>0</v>
      </c>
      <c r="P12" s="287">
        <f t="shared" si="1"/>
        <v>0</v>
      </c>
      <c r="Q12" s="287">
        <f t="shared" si="1"/>
        <v>0</v>
      </c>
      <c r="R12" s="287">
        <f t="shared" si="1"/>
        <v>0</v>
      </c>
      <c r="S12" s="287">
        <f t="shared" si="1"/>
        <v>0</v>
      </c>
      <c r="T12" s="287">
        <f t="shared" si="1"/>
        <v>0</v>
      </c>
      <c r="U12" s="287">
        <f t="shared" si="1"/>
        <v>0</v>
      </c>
      <c r="V12" s="287">
        <f t="shared" si="1"/>
        <v>0</v>
      </c>
      <c r="W12" s="287">
        <f t="shared" si="1"/>
        <v>0</v>
      </c>
      <c r="X12" s="289"/>
      <c r="Y12" s="289"/>
      <c r="Z12" s="289"/>
      <c r="AA12" s="289"/>
      <c r="AB12" s="310"/>
    </row>
    <row r="13" s="146" customFormat="1" ht="15" customHeight="1" spans="1:28">
      <c r="A13" s="199"/>
      <c r="B13" s="1050" t="s">
        <v>355</v>
      </c>
      <c r="C13" s="1051">
        <f t="shared" ref="C13:C18" si="2">SUM(D13:J13)</f>
        <v>0</v>
      </c>
      <c r="D13" s="362"/>
      <c r="E13" s="294"/>
      <c r="F13" s="294"/>
      <c r="G13" s="294"/>
      <c r="H13" s="294"/>
      <c r="I13" s="717"/>
      <c r="J13" s="717"/>
      <c r="K13" s="717"/>
      <c r="L13" s="717"/>
      <c r="M13" s="717"/>
      <c r="N13" s="717"/>
      <c r="O13" s="717"/>
      <c r="P13" s="717"/>
      <c r="Q13" s="717"/>
      <c r="R13" s="717"/>
      <c r="S13" s="717"/>
      <c r="T13" s="717"/>
      <c r="U13" s="717"/>
      <c r="V13" s="717"/>
      <c r="W13" s="717"/>
      <c r="X13" s="289"/>
      <c r="Y13" s="289"/>
      <c r="Z13" s="289"/>
      <c r="AA13" s="289"/>
      <c r="AB13" s="310"/>
    </row>
    <row r="14" s="146" customFormat="1" ht="15" customHeight="1" spans="1:28">
      <c r="A14" s="191"/>
      <c r="B14" s="192" t="s">
        <v>356</v>
      </c>
      <c r="C14" s="1051">
        <f t="shared" si="2"/>
        <v>0</v>
      </c>
      <c r="D14" s="301"/>
      <c r="E14" s="301"/>
      <c r="F14" s="294"/>
      <c r="G14" s="294"/>
      <c r="H14" s="294"/>
      <c r="I14" s="301"/>
      <c r="J14" s="301"/>
      <c r="K14" s="301"/>
      <c r="L14" s="301"/>
      <c r="M14" s="301"/>
      <c r="N14" s="301"/>
      <c r="O14" s="301"/>
      <c r="P14" s="301"/>
      <c r="Q14" s="301"/>
      <c r="R14" s="301"/>
      <c r="S14" s="301"/>
      <c r="T14" s="301"/>
      <c r="U14" s="301"/>
      <c r="V14" s="301"/>
      <c r="W14" s="301"/>
      <c r="X14" s="289"/>
      <c r="Y14" s="289"/>
      <c r="Z14" s="289"/>
      <c r="AA14" s="289"/>
      <c r="AB14" s="310"/>
    </row>
    <row r="15" s="146" customFormat="1" ht="24" customHeight="1" spans="1:28">
      <c r="A15" s="1052"/>
      <c r="B15" s="1053" t="s">
        <v>322</v>
      </c>
      <c r="C15" s="1051">
        <f t="shared" si="2"/>
        <v>0</v>
      </c>
      <c r="D15" s="362"/>
      <c r="E15" s="301"/>
      <c r="F15" s="301"/>
      <c r="G15" s="301"/>
      <c r="H15" s="703"/>
      <c r="I15" s="717"/>
      <c r="J15" s="717"/>
      <c r="K15" s="717"/>
      <c r="L15" s="717"/>
      <c r="M15" s="717"/>
      <c r="N15" s="717"/>
      <c r="O15" s="717"/>
      <c r="P15" s="717"/>
      <c r="Q15" s="717"/>
      <c r="R15" s="717"/>
      <c r="S15" s="717"/>
      <c r="T15" s="717"/>
      <c r="U15" s="717"/>
      <c r="V15" s="717"/>
      <c r="W15" s="717"/>
      <c r="X15" s="289"/>
      <c r="Y15" s="289"/>
      <c r="Z15" s="289"/>
      <c r="AA15" s="289"/>
      <c r="AB15" s="310"/>
    </row>
    <row r="16" s="146" customFormat="1" ht="15" customHeight="1" spans="1:28">
      <c r="A16" s="191"/>
      <c r="B16" s="192" t="s">
        <v>357</v>
      </c>
      <c r="C16" s="1051">
        <f t="shared" si="2"/>
        <v>0</v>
      </c>
      <c r="D16" s="301"/>
      <c r="E16" s="301"/>
      <c r="F16" s="301"/>
      <c r="G16" s="301"/>
      <c r="H16" s="703"/>
      <c r="I16" s="301"/>
      <c r="J16" s="301"/>
      <c r="K16" s="301"/>
      <c r="L16" s="301"/>
      <c r="M16" s="301"/>
      <c r="N16" s="301"/>
      <c r="O16" s="301"/>
      <c r="P16" s="301"/>
      <c r="Q16" s="301"/>
      <c r="R16" s="301"/>
      <c r="S16" s="301"/>
      <c r="T16" s="301"/>
      <c r="U16" s="301"/>
      <c r="V16" s="301"/>
      <c r="W16" s="301"/>
      <c r="X16" s="289"/>
      <c r="Y16" s="289"/>
      <c r="Z16" s="289"/>
      <c r="AA16" s="289"/>
      <c r="AB16" s="310"/>
    </row>
    <row r="17" s="146" customFormat="1" ht="15" customHeight="1" spans="1:28">
      <c r="A17" s="219"/>
      <c r="B17" s="223" t="s">
        <v>324</v>
      </c>
      <c r="C17" s="1051">
        <f t="shared" si="2"/>
        <v>0</v>
      </c>
      <c r="D17" s="361"/>
      <c r="E17" s="361"/>
      <c r="F17" s="301"/>
      <c r="G17" s="301"/>
      <c r="H17" s="703"/>
      <c r="I17" s="717"/>
      <c r="J17" s="717"/>
      <c r="K17" s="717"/>
      <c r="L17" s="717"/>
      <c r="M17" s="717"/>
      <c r="N17" s="717"/>
      <c r="O17" s="717"/>
      <c r="P17" s="717"/>
      <c r="Q17" s="717"/>
      <c r="R17" s="717"/>
      <c r="S17" s="717"/>
      <c r="T17" s="717"/>
      <c r="U17" s="717"/>
      <c r="V17" s="717"/>
      <c r="W17" s="717"/>
      <c r="X17" s="289"/>
      <c r="Y17" s="289"/>
      <c r="Z17" s="289"/>
      <c r="AA17" s="289"/>
      <c r="AB17" s="310"/>
    </row>
    <row r="18" s="146" customFormat="1" ht="15" customHeight="1" spans="1:28">
      <c r="A18" s="203"/>
      <c r="B18" s="204" t="s">
        <v>358</v>
      </c>
      <c r="C18" s="1051">
        <f t="shared" si="2"/>
        <v>0</v>
      </c>
      <c r="D18" s="308"/>
      <c r="E18" s="308"/>
      <c r="F18" s="308"/>
      <c r="G18" s="308"/>
      <c r="H18" s="308"/>
      <c r="I18" s="301"/>
      <c r="J18" s="301"/>
      <c r="K18" s="301"/>
      <c r="L18" s="301"/>
      <c r="M18" s="301"/>
      <c r="N18" s="301"/>
      <c r="O18" s="301"/>
      <c r="P18" s="301"/>
      <c r="Q18" s="301"/>
      <c r="R18" s="301"/>
      <c r="S18" s="301"/>
      <c r="T18" s="301"/>
      <c r="U18" s="301"/>
      <c r="V18" s="301"/>
      <c r="W18" s="301"/>
      <c r="X18" s="289"/>
      <c r="Y18" s="289"/>
      <c r="Z18" s="289"/>
      <c r="AA18" s="289"/>
      <c r="AB18" s="310"/>
    </row>
    <row r="19" s="146" customFormat="1" ht="15" customHeight="1" spans="1:28">
      <c r="A19" s="1054" t="s">
        <v>326</v>
      </c>
      <c r="B19" s="1055" t="s">
        <v>327</v>
      </c>
      <c r="C19" s="287">
        <f>SUM(C20:C26)</f>
        <v>0</v>
      </c>
      <c r="D19" s="287">
        <f t="shared" ref="D19:W19" si="3">SUM(D20:D26)</f>
        <v>0</v>
      </c>
      <c r="E19" s="287">
        <f t="shared" si="3"/>
        <v>0</v>
      </c>
      <c r="F19" s="287">
        <f t="shared" si="3"/>
        <v>0</v>
      </c>
      <c r="G19" s="287">
        <f t="shared" si="3"/>
        <v>0</v>
      </c>
      <c r="H19" s="287">
        <f t="shared" si="3"/>
        <v>0</v>
      </c>
      <c r="I19" s="287">
        <f t="shared" si="3"/>
        <v>0</v>
      </c>
      <c r="J19" s="287">
        <f t="shared" si="3"/>
        <v>0</v>
      </c>
      <c r="K19" s="287">
        <f t="shared" si="3"/>
        <v>0</v>
      </c>
      <c r="L19" s="287">
        <f t="shared" si="3"/>
        <v>0</v>
      </c>
      <c r="M19" s="287">
        <f t="shared" si="3"/>
        <v>0</v>
      </c>
      <c r="N19" s="287">
        <f t="shared" si="3"/>
        <v>0</v>
      </c>
      <c r="O19" s="287">
        <f t="shared" si="3"/>
        <v>0</v>
      </c>
      <c r="P19" s="287">
        <f t="shared" si="3"/>
        <v>0</v>
      </c>
      <c r="Q19" s="287">
        <f t="shared" si="3"/>
        <v>0</v>
      </c>
      <c r="R19" s="287">
        <f t="shared" si="3"/>
        <v>0</v>
      </c>
      <c r="S19" s="287">
        <f t="shared" si="3"/>
        <v>0</v>
      </c>
      <c r="T19" s="287">
        <f t="shared" si="3"/>
        <v>0</v>
      </c>
      <c r="U19" s="287">
        <f t="shared" si="3"/>
        <v>0</v>
      </c>
      <c r="V19" s="287">
        <f t="shared" si="3"/>
        <v>0</v>
      </c>
      <c r="W19" s="287">
        <f t="shared" si="3"/>
        <v>0</v>
      </c>
      <c r="X19" s="289"/>
      <c r="Y19" s="289"/>
      <c r="Z19" s="289"/>
      <c r="AA19" s="289"/>
      <c r="AB19" s="310"/>
    </row>
    <row r="20" s="146" customFormat="1" ht="15" customHeight="1" spans="1:28">
      <c r="A20" s="199"/>
      <c r="B20" s="185" t="s">
        <v>328</v>
      </c>
      <c r="C20" s="1051">
        <f t="shared" ref="C20:C26" si="4">SUM(D20:J20)</f>
        <v>0</v>
      </c>
      <c r="D20" s="293"/>
      <c r="E20" s="293"/>
      <c r="F20" s="293"/>
      <c r="G20" s="293"/>
      <c r="H20" s="293"/>
      <c r="I20" s="293"/>
      <c r="J20" s="293"/>
      <c r="K20" s="416"/>
      <c r="L20" s="416"/>
      <c r="M20" s="416"/>
      <c r="N20" s="293"/>
      <c r="O20" s="293"/>
      <c r="P20" s="416"/>
      <c r="Q20" s="416"/>
      <c r="R20" s="416"/>
      <c r="S20" s="416"/>
      <c r="T20" s="717"/>
      <c r="U20" s="293"/>
      <c r="V20" s="293"/>
      <c r="W20" s="293"/>
      <c r="X20" s="289"/>
      <c r="Y20" s="289"/>
      <c r="Z20" s="289"/>
      <c r="AA20" s="289"/>
      <c r="AB20" s="310"/>
    </row>
    <row r="21" s="146" customFormat="1" ht="15" customHeight="1" spans="1:28">
      <c r="A21" s="191"/>
      <c r="B21" s="192" t="s">
        <v>329</v>
      </c>
      <c r="C21" s="1051">
        <f t="shared" si="4"/>
        <v>0</v>
      </c>
      <c r="D21" s="301"/>
      <c r="E21" s="301"/>
      <c r="F21" s="301"/>
      <c r="G21" s="301"/>
      <c r="H21" s="301"/>
      <c r="I21" s="301"/>
      <c r="J21" s="301"/>
      <c r="K21" s="419"/>
      <c r="L21" s="419"/>
      <c r="M21" s="419"/>
      <c r="N21" s="301"/>
      <c r="O21" s="301"/>
      <c r="P21" s="419"/>
      <c r="Q21" s="419"/>
      <c r="R21" s="419"/>
      <c r="S21" s="419"/>
      <c r="T21" s="301"/>
      <c r="U21" s="301"/>
      <c r="V21" s="301"/>
      <c r="W21" s="301"/>
      <c r="X21" s="289"/>
      <c r="Y21" s="289"/>
      <c r="Z21" s="289"/>
      <c r="AA21" s="289"/>
      <c r="AB21" s="310"/>
    </row>
    <row r="22" s="146" customFormat="1" ht="15" customHeight="1" spans="1:28">
      <c r="A22" s="191"/>
      <c r="B22" s="192" t="s">
        <v>330</v>
      </c>
      <c r="C22" s="1051">
        <f t="shared" si="4"/>
        <v>0</v>
      </c>
      <c r="D22" s="301"/>
      <c r="E22" s="301"/>
      <c r="F22" s="301"/>
      <c r="G22" s="301"/>
      <c r="H22" s="301"/>
      <c r="I22" s="301"/>
      <c r="J22" s="301"/>
      <c r="K22" s="419"/>
      <c r="L22" s="419"/>
      <c r="M22" s="419"/>
      <c r="N22" s="301"/>
      <c r="O22" s="301"/>
      <c r="P22" s="419"/>
      <c r="Q22" s="419"/>
      <c r="R22" s="419"/>
      <c r="S22" s="419"/>
      <c r="T22" s="301"/>
      <c r="U22" s="301"/>
      <c r="V22" s="301"/>
      <c r="W22" s="301"/>
      <c r="X22" s="289"/>
      <c r="Y22" s="289"/>
      <c r="Z22" s="289"/>
      <c r="AA22" s="289"/>
      <c r="AB22" s="310"/>
    </row>
    <row r="23" s="146" customFormat="1" ht="15" customHeight="1" spans="1:28">
      <c r="A23" s="191"/>
      <c r="B23" s="192" t="s">
        <v>331</v>
      </c>
      <c r="C23" s="1051">
        <f t="shared" si="4"/>
        <v>0</v>
      </c>
      <c r="D23" s="301"/>
      <c r="E23" s="301"/>
      <c r="F23" s="301"/>
      <c r="G23" s="301"/>
      <c r="H23" s="301"/>
      <c r="I23" s="301"/>
      <c r="J23" s="301"/>
      <c r="K23" s="419"/>
      <c r="L23" s="419"/>
      <c r="M23" s="419"/>
      <c r="N23" s="301"/>
      <c r="O23" s="301"/>
      <c r="P23" s="419"/>
      <c r="Q23" s="419"/>
      <c r="R23" s="419"/>
      <c r="S23" s="419"/>
      <c r="T23" s="301"/>
      <c r="U23" s="301"/>
      <c r="V23" s="301"/>
      <c r="W23" s="301"/>
      <c r="X23" s="289"/>
      <c r="Y23" s="289"/>
      <c r="Z23" s="289"/>
      <c r="AA23" s="289"/>
      <c r="AB23" s="310"/>
    </row>
    <row r="24" s="146" customFormat="1" ht="15" customHeight="1" spans="1:28">
      <c r="A24" s="191"/>
      <c r="B24" s="192" t="s">
        <v>332</v>
      </c>
      <c r="C24" s="1051">
        <f t="shared" si="4"/>
        <v>0</v>
      </c>
      <c r="D24" s="301"/>
      <c r="E24" s="301"/>
      <c r="F24" s="301"/>
      <c r="G24" s="301"/>
      <c r="H24" s="301"/>
      <c r="I24" s="301"/>
      <c r="J24" s="301"/>
      <c r="K24" s="419"/>
      <c r="L24" s="419"/>
      <c r="M24" s="419"/>
      <c r="N24" s="301"/>
      <c r="O24" s="301"/>
      <c r="P24" s="419"/>
      <c r="Q24" s="419"/>
      <c r="R24" s="419"/>
      <c r="S24" s="419"/>
      <c r="T24" s="301"/>
      <c r="U24" s="301"/>
      <c r="V24" s="301"/>
      <c r="W24" s="301"/>
      <c r="X24" s="289"/>
      <c r="Y24" s="289"/>
      <c r="Z24" s="289"/>
      <c r="AA24" s="289"/>
      <c r="AB24" s="310"/>
    </row>
    <row r="25" s="146" customFormat="1" ht="15" customHeight="1" spans="1:28">
      <c r="A25" s="191"/>
      <c r="B25" s="192" t="s">
        <v>333</v>
      </c>
      <c r="C25" s="1051">
        <f t="shared" si="4"/>
        <v>0</v>
      </c>
      <c r="D25" s="301"/>
      <c r="E25" s="301"/>
      <c r="F25" s="301"/>
      <c r="G25" s="301"/>
      <c r="H25" s="301"/>
      <c r="I25" s="301"/>
      <c r="J25" s="301"/>
      <c r="K25" s="419"/>
      <c r="L25" s="419"/>
      <c r="M25" s="419"/>
      <c r="N25" s="301"/>
      <c r="O25" s="301"/>
      <c r="P25" s="419"/>
      <c r="Q25" s="419"/>
      <c r="R25" s="419"/>
      <c r="S25" s="419"/>
      <c r="T25" s="301"/>
      <c r="U25" s="301"/>
      <c r="V25" s="301"/>
      <c r="W25" s="301"/>
      <c r="X25" s="289"/>
      <c r="Y25" s="289"/>
      <c r="Z25" s="289"/>
      <c r="AA25" s="289"/>
      <c r="AB25" s="310"/>
    </row>
    <row r="26" s="146" customFormat="1" ht="15" customHeight="1" spans="1:28">
      <c r="A26" s="195"/>
      <c r="B26" s="196" t="s">
        <v>359</v>
      </c>
      <c r="C26" s="1051">
        <f t="shared" si="4"/>
        <v>0</v>
      </c>
      <c r="D26" s="307"/>
      <c r="E26" s="307"/>
      <c r="F26" s="307"/>
      <c r="G26" s="307"/>
      <c r="H26" s="307"/>
      <c r="I26" s="307"/>
      <c r="J26" s="307"/>
      <c r="K26" s="1056"/>
      <c r="L26" s="1056"/>
      <c r="M26" s="1056"/>
      <c r="N26" s="307"/>
      <c r="O26" s="307"/>
      <c r="P26" s="1056"/>
      <c r="Q26" s="1056"/>
      <c r="R26" s="1056"/>
      <c r="S26" s="1056"/>
      <c r="T26" s="301"/>
      <c r="U26" s="307"/>
      <c r="V26" s="307"/>
      <c r="W26" s="307"/>
      <c r="X26" s="289"/>
      <c r="Y26" s="289"/>
      <c r="Z26" s="289"/>
      <c r="AA26" s="289"/>
      <c r="AB26" s="310"/>
    </row>
    <row r="27" s="146" customFormat="1" ht="15" customHeight="1" spans="1:28">
      <c r="A27" s="209" t="s">
        <v>335</v>
      </c>
      <c r="B27" s="1057" t="s">
        <v>271</v>
      </c>
      <c r="C27" s="1058"/>
      <c r="D27" s="1058"/>
      <c r="E27" s="1058"/>
      <c r="F27" s="1058"/>
      <c r="G27" s="1058"/>
      <c r="H27" s="1058"/>
      <c r="I27" s="1058"/>
      <c r="J27" s="1058"/>
      <c r="K27" s="1058"/>
      <c r="L27" s="1058"/>
      <c r="M27" s="1058"/>
      <c r="N27" s="1058"/>
      <c r="O27" s="1058"/>
      <c r="P27" s="1058"/>
      <c r="Q27" s="1058"/>
      <c r="R27" s="1058"/>
      <c r="S27" s="1058"/>
      <c r="T27" s="1058"/>
      <c r="U27" s="1058"/>
      <c r="V27" s="1058"/>
      <c r="W27" s="1058"/>
      <c r="X27" s="289"/>
      <c r="Y27" s="547"/>
      <c r="Z27" s="310"/>
      <c r="AA27" s="289"/>
      <c r="AB27" s="310"/>
    </row>
    <row r="28" s="146" customFormat="1" ht="15" customHeight="1" spans="1:28">
      <c r="A28" s="212"/>
      <c r="B28" s="213" t="s">
        <v>342</v>
      </c>
      <c r="C28" s="403">
        <f t="shared" ref="C28:C31" si="5">SUM(D28:J28)</f>
        <v>0</v>
      </c>
      <c r="D28" s="301"/>
      <c r="E28" s="301"/>
      <c r="F28" s="301"/>
      <c r="G28" s="301"/>
      <c r="H28" s="301"/>
      <c r="I28" s="301"/>
      <c r="J28" s="301"/>
      <c r="K28" s="301"/>
      <c r="L28" s="301"/>
      <c r="M28" s="301"/>
      <c r="N28" s="301"/>
      <c r="O28" s="301"/>
      <c r="P28" s="301"/>
      <c r="Q28" s="301"/>
      <c r="R28" s="301"/>
      <c r="S28" s="301"/>
      <c r="T28" s="716"/>
      <c r="U28" s="716"/>
      <c r="V28" s="716"/>
      <c r="W28" s="716"/>
      <c r="X28" s="289"/>
      <c r="Y28" s="547"/>
      <c r="Z28" s="310"/>
      <c r="AA28" s="289"/>
      <c r="AB28" s="310"/>
    </row>
    <row r="29" s="146" customFormat="1" ht="15" customHeight="1" spans="1:28">
      <c r="A29" s="191"/>
      <c r="B29" s="192" t="s">
        <v>296</v>
      </c>
      <c r="C29" s="403">
        <f t="shared" si="5"/>
        <v>0</v>
      </c>
      <c r="D29" s="301"/>
      <c r="E29" s="301"/>
      <c r="F29" s="301"/>
      <c r="G29" s="301"/>
      <c r="H29" s="301"/>
      <c r="I29" s="301"/>
      <c r="J29" s="301"/>
      <c r="K29" s="301"/>
      <c r="L29" s="301"/>
      <c r="M29" s="301"/>
      <c r="N29" s="301"/>
      <c r="O29" s="301"/>
      <c r="P29" s="301"/>
      <c r="Q29" s="301"/>
      <c r="R29" s="301"/>
      <c r="S29" s="301"/>
      <c r="T29" s="294"/>
      <c r="U29" s="294"/>
      <c r="V29" s="294"/>
      <c r="W29" s="294"/>
      <c r="X29" s="289"/>
      <c r="Y29" s="547"/>
      <c r="Z29" s="310"/>
      <c r="AA29" s="289"/>
      <c r="AB29" s="310"/>
    </row>
    <row r="30" s="146" customFormat="1" ht="15" customHeight="1" spans="1:28">
      <c r="A30" s="191"/>
      <c r="B30" s="192" t="s">
        <v>297</v>
      </c>
      <c r="C30" s="403">
        <f t="shared" si="5"/>
        <v>0</v>
      </c>
      <c r="D30" s="301"/>
      <c r="E30" s="301"/>
      <c r="F30" s="301"/>
      <c r="G30" s="301"/>
      <c r="H30" s="301"/>
      <c r="I30" s="301"/>
      <c r="J30" s="301"/>
      <c r="K30" s="301"/>
      <c r="L30" s="301"/>
      <c r="M30" s="301"/>
      <c r="N30" s="301"/>
      <c r="O30" s="301"/>
      <c r="P30" s="301"/>
      <c r="Q30" s="301"/>
      <c r="R30" s="301"/>
      <c r="S30" s="301"/>
      <c r="T30" s="294"/>
      <c r="U30" s="294"/>
      <c r="V30" s="294"/>
      <c r="W30" s="294"/>
      <c r="X30" s="289"/>
      <c r="Y30" s="547"/>
      <c r="Z30" s="310"/>
      <c r="AA30" s="289"/>
      <c r="AB30" s="310"/>
    </row>
    <row r="31" s="1042" customFormat="1" spans="1:28">
      <c r="A31" s="195"/>
      <c r="B31" s="305" t="s">
        <v>343</v>
      </c>
      <c r="C31" s="422">
        <f t="shared" si="5"/>
        <v>0</v>
      </c>
      <c r="D31" s="409"/>
      <c r="E31" s="409"/>
      <c r="F31" s="409"/>
      <c r="G31" s="409"/>
      <c r="H31" s="409"/>
      <c r="I31" s="409"/>
      <c r="J31" s="409"/>
      <c r="K31" s="409"/>
      <c r="L31" s="308"/>
      <c r="M31" s="308"/>
      <c r="N31" s="308"/>
      <c r="O31" s="308"/>
      <c r="P31" s="308"/>
      <c r="Q31" s="308"/>
      <c r="R31" s="308"/>
      <c r="S31" s="308"/>
      <c r="T31" s="1059"/>
      <c r="U31" s="1059"/>
      <c r="V31" s="1059"/>
      <c r="W31" s="1059"/>
      <c r="X31" s="289"/>
      <c r="Y31" s="1060"/>
      <c r="Z31" s="1061"/>
      <c r="AA31" s="289"/>
      <c r="AB31" s="1061"/>
    </row>
    <row r="32" spans="1:28">
      <c r="B32" s="497"/>
      <c r="C32" s="979"/>
      <c r="D32" s="497"/>
      <c r="E32" s="497"/>
      <c r="F32" s="497"/>
      <c r="G32" s="497"/>
      <c r="H32" s="497"/>
      <c r="I32" s="497"/>
      <c r="J32" s="497"/>
      <c r="K32" s="497"/>
      <c r="L32" s="497"/>
      <c r="M32" s="497"/>
      <c r="N32" s="497"/>
      <c r="O32" s="497"/>
      <c r="P32" s="497"/>
      <c r="Q32" s="497"/>
      <c r="R32" s="497"/>
      <c r="S32" s="497"/>
      <c r="T32" s="497"/>
      <c r="U32" s="497"/>
      <c r="V32" s="497"/>
      <c r="W32" s="497"/>
      <c r="X32" s="32"/>
      <c r="Y32" s="979"/>
      <c r="AB32" s="147"/>
    </row>
    <row r="33" spans="2:31">
      <c r="B33" s="497"/>
      <c r="C33" s="979"/>
      <c r="D33" s="979"/>
      <c r="E33" s="979"/>
      <c r="F33" s="979"/>
      <c r="G33" s="979"/>
      <c r="H33" s="979"/>
      <c r="I33" s="979"/>
      <c r="J33" s="979"/>
      <c r="K33" s="979"/>
      <c r="L33" s="979"/>
      <c r="M33" s="979"/>
      <c r="N33" s="979"/>
      <c r="O33" s="979"/>
      <c r="P33" s="979"/>
      <c r="Q33" s="979"/>
      <c r="R33" s="979"/>
      <c r="S33" s="979"/>
      <c r="T33" s="979"/>
      <c r="U33" s="979"/>
      <c r="V33" s="979"/>
      <c r="W33" s="979"/>
      <c r="X33" s="32"/>
      <c r="Y33" s="979"/>
      <c r="AB33" s="147"/>
    </row>
    <row r="34" spans="2:31">
      <c r="B34" s="497"/>
      <c r="C34" s="979"/>
      <c r="D34" s="497"/>
      <c r="E34" s="497"/>
      <c r="F34" s="497"/>
      <c r="G34" s="497"/>
      <c r="H34" s="497"/>
      <c r="I34" s="497"/>
      <c r="J34" s="497"/>
      <c r="K34" s="497"/>
      <c r="L34" s="497"/>
      <c r="M34" s="497"/>
      <c r="N34" s="497"/>
      <c r="O34" s="497"/>
      <c r="P34" s="497"/>
      <c r="Q34" s="497"/>
      <c r="R34" s="497"/>
      <c r="S34" s="497"/>
      <c r="T34" s="497"/>
      <c r="U34" s="497"/>
      <c r="V34" s="497"/>
      <c r="W34" s="497"/>
      <c r="X34" s="32"/>
      <c r="Y34" s="979"/>
      <c r="AB34" s="147"/>
    </row>
    <row r="35" spans="2:31">
      <c r="B35" s="497"/>
      <c r="C35" s="979"/>
      <c r="D35" s="147"/>
      <c r="E35" s="497"/>
      <c r="F35" s="497"/>
      <c r="G35" s="497"/>
      <c r="H35" s="497"/>
      <c r="I35" s="497"/>
      <c r="J35" s="497"/>
      <c r="K35" s="497"/>
      <c r="L35" s="497"/>
      <c r="M35" s="497"/>
      <c r="N35" s="497"/>
      <c r="O35" s="497"/>
      <c r="P35" s="497"/>
      <c r="Q35" s="497"/>
      <c r="R35" s="497"/>
      <c r="S35" s="497"/>
      <c r="T35" s="497"/>
      <c r="U35" s="497"/>
      <c r="V35" s="497"/>
      <c r="W35" s="497"/>
      <c r="X35" s="32"/>
      <c r="Y35" s="979"/>
      <c r="AB35" s="147"/>
    </row>
    <row r="36" spans="2:31">
      <c r="B36" s="497"/>
      <c r="C36" s="979"/>
      <c r="D36" s="147"/>
      <c r="E36" s="497"/>
      <c r="F36" s="497"/>
      <c r="G36" s="497"/>
      <c r="H36" s="497"/>
      <c r="I36" s="497"/>
      <c r="J36" s="497"/>
      <c r="K36" s="497"/>
      <c r="L36" s="497"/>
      <c r="M36" s="497"/>
      <c r="N36" s="497"/>
      <c r="O36" s="497"/>
      <c r="P36" s="497"/>
      <c r="Q36" s="497"/>
      <c r="R36" s="497"/>
      <c r="S36" s="497"/>
      <c r="T36" s="497"/>
      <c r="U36" s="497"/>
      <c r="V36" s="497"/>
      <c r="W36" s="497"/>
      <c r="X36" s="32"/>
      <c r="Y36" s="979"/>
      <c r="AB36" s="147"/>
    </row>
    <row r="37" spans="2:31">
      <c r="B37" s="497"/>
      <c r="C37" s="979"/>
      <c r="D37" s="147"/>
      <c r="E37" s="497"/>
      <c r="F37" s="497"/>
      <c r="G37" s="497"/>
      <c r="H37" s="497"/>
      <c r="I37" s="497"/>
      <c r="J37" s="497"/>
      <c r="K37" s="497"/>
      <c r="L37" s="497"/>
      <c r="M37" s="497"/>
      <c r="N37" s="497"/>
      <c r="O37" s="497"/>
      <c r="P37" s="497"/>
      <c r="Q37" s="497"/>
      <c r="R37" s="497"/>
      <c r="S37" s="497"/>
      <c r="T37" s="497"/>
      <c r="U37" s="497"/>
      <c r="V37" s="497"/>
      <c r="W37" s="497"/>
      <c r="X37" s="32"/>
      <c r="Y37" s="979"/>
      <c r="AB37" s="147"/>
    </row>
    <row r="38" spans="2:31">
      <c r="B38" s="497"/>
      <c r="C38" s="979"/>
      <c r="D38" s="497"/>
      <c r="E38" s="497"/>
      <c r="F38" s="497"/>
      <c r="G38" s="497"/>
      <c r="H38" s="497"/>
      <c r="I38" s="497"/>
      <c r="J38" s="497"/>
      <c r="K38" s="497"/>
      <c r="L38" s="497"/>
      <c r="M38" s="497"/>
      <c r="N38" s="497"/>
      <c r="O38" s="497"/>
      <c r="P38" s="497"/>
      <c r="Q38" s="497"/>
      <c r="R38" s="497"/>
      <c r="S38" s="497"/>
      <c r="T38" s="497"/>
      <c r="U38" s="497"/>
      <c r="V38" s="497"/>
      <c r="W38" s="497"/>
      <c r="X38" s="32"/>
      <c r="Y38" s="979"/>
      <c r="AB38" s="147"/>
    </row>
    <row r="39" spans="2:31">
      <c r="C39" s="441"/>
      <c r="D39" s="147"/>
      <c r="E39" s="147"/>
      <c r="F39" s="147"/>
      <c r="G39" s="147"/>
      <c r="H39" s="147"/>
      <c r="I39" s="147"/>
      <c r="J39" s="147"/>
      <c r="K39" s="147"/>
      <c r="L39" s="147"/>
      <c r="M39" s="147"/>
      <c r="N39" s="147"/>
      <c r="O39" s="147"/>
      <c r="P39" s="147"/>
      <c r="Q39" s="147"/>
      <c r="R39" s="147"/>
      <c r="S39" s="147"/>
      <c r="T39" s="147"/>
      <c r="U39" s="147"/>
      <c r="V39" s="147"/>
      <c r="W39" s="147"/>
      <c r="X39" s="147"/>
      <c r="Y39" s="938"/>
      <c r="AB39" s="147"/>
    </row>
    <row r="44" spans="2:31">
      <c r="AE44" s="328"/>
    </row>
  </sheetData>
  <sheetProtection formatCells="0" formatColumns="0" formatRows="0" insertRows="0" insertColumns="0" insertHyperlinks="0" deleteColumns="0" deleteRows="0" sort="0" autoFilter="0" pivotTables="0"/>
  <mergeCells count="27">
    <mergeCell ref="A1:T1"/>
    <mergeCell ref="U1:W1"/>
    <mergeCell ref="T2:W2"/>
    <mergeCell ref="D3:J3"/>
    <mergeCell ref="K3:S3"/>
    <mergeCell ref="T3:W3"/>
    <mergeCell ref="U4:W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conditionalFormatting sqref="X7:X31">
    <cfRule type="cellIs" dxfId="2" priority="5" operator="equal">
      <formula>"Đúng"</formula>
    </cfRule>
  </conditionalFormatting>
  <conditionalFormatting sqref="Z7:Z26">
    <cfRule type="cellIs" dxfId="2" priority="2" operator="equal">
      <formula>"Đúng"</formula>
    </cfRule>
  </conditionalFormatting>
  <conditionalFormatting sqref="AA7:AA31">
    <cfRule type="cellIs" dxfId="2" priority="1" operator="equal">
      <formula>"Đúng"</formula>
    </cfRule>
  </conditionalFormatting>
  <conditionalFormatting sqref="Y$1:Y$1048576 A32:W34 X32:XFD37 A35:C37 E35:W37 C38">
    <cfRule type="cellIs" dxfId="2" priority="7" operator="equal">
      <formula>"Đúng"</formula>
    </cfRule>
  </conditionalFormatting>
  <printOptions horizontalCentered="1"/>
  <pageMargins left="0.236220472440945" right="0" top="0.236220472440945" bottom="0" header="0" footer="0"/>
  <pageSetup paperSize="9" scale="98" orientation="landscape"/>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tabColor rgb="FFC00000"/>
    <pageSetUpPr fitToPage="1"/>
  </sheetPr>
  <dimension ref="A1:AE27"/>
  <sheetViews>
    <sheetView zoomScale="85" zoomScaleNormal="85" workbookViewId="0">
      <selection activeCell="A1" sqref="A1:V1"/>
    </sheetView>
  </sheetViews>
  <sheetFormatPr defaultColWidth="8.89090909090909" defaultRowHeight="15.5"/>
  <cols>
    <col min="1" max="1" width="4.10909090909091" style="988" customWidth="1"/>
    <col min="2" max="2" width="33.6636363636364" style="989" customWidth="1"/>
    <col min="3" max="3" width="5.44545454545455" style="990" customWidth="1"/>
    <col min="4" max="11" width="5.44545454545455" style="988" customWidth="1"/>
    <col min="12" max="12" width="8.10909090909091" style="988" customWidth="1"/>
    <col min="13" max="13" width="5.44545454545455" style="988" customWidth="1"/>
    <col min="14" max="14" width="9.89090909090909" style="988" customWidth="1"/>
    <col min="15" max="15" width="6" style="988" customWidth="1"/>
    <col min="16" max="21" width="6.44545454545455" style="988" customWidth="1"/>
    <col min="22" max="23" width="4.44545454545455" style="988" customWidth="1"/>
    <col min="24" max="24" width="4.10909090909091" style="988" customWidth="1"/>
    <col min="25" max="25" width="4.66363636363636" style="988" customWidth="1"/>
    <col min="26" max="27" width="5.44545454545455" style="988" customWidth="1"/>
    <col min="28" max="29" width="5.10909090909091" style="988" customWidth="1"/>
    <col min="30" max="30" width="5.10909090909091" style="991" customWidth="1"/>
    <col min="31" max="31" width="5.10909090909091" style="992" customWidth="1"/>
    <col min="32" max="262" width="9.10909090909091" style="988"/>
    <col min="263" max="263" width="4.10909090909091" style="988" customWidth="1"/>
    <col min="264" max="264" width="33.6636363636364" style="988" customWidth="1"/>
    <col min="265" max="275" width="5.44545454545455" style="988" customWidth="1"/>
    <col min="276" max="276" width="6.10909090909091" style="988" customWidth="1"/>
    <col min="277" max="277" width="5.44545454545455" style="988" customWidth="1"/>
    <col min="278" max="278" width="6.33636363636364" style="988" customWidth="1"/>
    <col min="279" max="279" width="4.44545454545455" style="988" customWidth="1"/>
    <col min="280" max="280" width="4.10909090909091" style="988" customWidth="1"/>
    <col min="281" max="283" width="5.44545454545455" style="988" customWidth="1"/>
    <col min="284" max="518" width="9.10909090909091" style="988"/>
    <col min="519" max="519" width="4.10909090909091" style="988" customWidth="1"/>
    <col min="520" max="520" width="33.6636363636364" style="988" customWidth="1"/>
    <col min="521" max="531" width="5.44545454545455" style="988" customWidth="1"/>
    <col min="532" max="532" width="6.10909090909091" style="988" customWidth="1"/>
    <col min="533" max="533" width="5.44545454545455" style="988" customWidth="1"/>
    <col min="534" max="534" width="6.33636363636364" style="988" customWidth="1"/>
    <col min="535" max="535" width="4.44545454545455" style="988" customWidth="1"/>
    <col min="536" max="536" width="4.10909090909091" style="988" customWidth="1"/>
    <col min="537" max="539" width="5.44545454545455" style="988" customWidth="1"/>
    <col min="540" max="774" width="9.10909090909091" style="988"/>
    <col min="775" max="775" width="4.10909090909091" style="988" customWidth="1"/>
    <col min="776" max="776" width="33.6636363636364" style="988" customWidth="1"/>
    <col min="777" max="787" width="5.44545454545455" style="988" customWidth="1"/>
    <col min="788" max="788" width="6.10909090909091" style="988" customWidth="1"/>
    <col min="789" max="789" width="5.44545454545455" style="988" customWidth="1"/>
    <col min="790" max="790" width="6.33636363636364" style="988" customWidth="1"/>
    <col min="791" max="791" width="4.44545454545455" style="988" customWidth="1"/>
    <col min="792" max="792" width="4.10909090909091" style="988" customWidth="1"/>
    <col min="793" max="795" width="5.44545454545455" style="988" customWidth="1"/>
    <col min="796" max="1030" width="9.10909090909091" style="988"/>
    <col min="1031" max="1031" width="4.10909090909091" style="988" customWidth="1"/>
    <col min="1032" max="1032" width="33.6636363636364" style="988" customWidth="1"/>
    <col min="1033" max="1043" width="5.44545454545455" style="988" customWidth="1"/>
    <col min="1044" max="1044" width="6.10909090909091" style="988" customWidth="1"/>
    <col min="1045" max="1045" width="5.44545454545455" style="988" customWidth="1"/>
    <col min="1046" max="1046" width="6.33636363636364" style="988" customWidth="1"/>
    <col min="1047" max="1047" width="4.44545454545455" style="988" customWidth="1"/>
    <col min="1048" max="1048" width="4.10909090909091" style="988" customWidth="1"/>
    <col min="1049" max="1051" width="5.44545454545455" style="988" customWidth="1"/>
    <col min="1052" max="1286" width="9.10909090909091" style="988"/>
    <col min="1287" max="1287" width="4.10909090909091" style="988" customWidth="1"/>
    <col min="1288" max="1288" width="33.6636363636364" style="988" customWidth="1"/>
    <col min="1289" max="1299" width="5.44545454545455" style="988" customWidth="1"/>
    <col min="1300" max="1300" width="6.10909090909091" style="988" customWidth="1"/>
    <col min="1301" max="1301" width="5.44545454545455" style="988" customWidth="1"/>
    <col min="1302" max="1302" width="6.33636363636364" style="988" customWidth="1"/>
    <col min="1303" max="1303" width="4.44545454545455" style="988" customWidth="1"/>
    <col min="1304" max="1304" width="4.10909090909091" style="988" customWidth="1"/>
    <col min="1305" max="1307" width="5.44545454545455" style="988" customWidth="1"/>
    <col min="1308" max="1542" width="9.10909090909091" style="988"/>
    <col min="1543" max="1543" width="4.10909090909091" style="988" customWidth="1"/>
    <col min="1544" max="1544" width="33.6636363636364" style="988" customWidth="1"/>
    <col min="1545" max="1555" width="5.44545454545455" style="988" customWidth="1"/>
    <col min="1556" max="1556" width="6.10909090909091" style="988" customWidth="1"/>
    <col min="1557" max="1557" width="5.44545454545455" style="988" customWidth="1"/>
    <col min="1558" max="1558" width="6.33636363636364" style="988" customWidth="1"/>
    <col min="1559" max="1559" width="4.44545454545455" style="988" customWidth="1"/>
    <col min="1560" max="1560" width="4.10909090909091" style="988" customWidth="1"/>
    <col min="1561" max="1563" width="5.44545454545455" style="988" customWidth="1"/>
    <col min="1564" max="1798" width="9.10909090909091" style="988"/>
    <col min="1799" max="1799" width="4.10909090909091" style="988" customWidth="1"/>
    <col min="1800" max="1800" width="33.6636363636364" style="988" customWidth="1"/>
    <col min="1801" max="1811" width="5.44545454545455" style="988" customWidth="1"/>
    <col min="1812" max="1812" width="6.10909090909091" style="988" customWidth="1"/>
    <col min="1813" max="1813" width="5.44545454545455" style="988" customWidth="1"/>
    <col min="1814" max="1814" width="6.33636363636364" style="988" customWidth="1"/>
    <col min="1815" max="1815" width="4.44545454545455" style="988" customWidth="1"/>
    <col min="1816" max="1816" width="4.10909090909091" style="988" customWidth="1"/>
    <col min="1817" max="1819" width="5.44545454545455" style="988" customWidth="1"/>
    <col min="1820" max="2054" width="9.10909090909091" style="988"/>
    <col min="2055" max="2055" width="4.10909090909091" style="988" customWidth="1"/>
    <col min="2056" max="2056" width="33.6636363636364" style="988" customWidth="1"/>
    <col min="2057" max="2067" width="5.44545454545455" style="988" customWidth="1"/>
    <col min="2068" max="2068" width="6.10909090909091" style="988" customWidth="1"/>
    <col min="2069" max="2069" width="5.44545454545455" style="988" customWidth="1"/>
    <col min="2070" max="2070" width="6.33636363636364" style="988" customWidth="1"/>
    <col min="2071" max="2071" width="4.44545454545455" style="988" customWidth="1"/>
    <col min="2072" max="2072" width="4.10909090909091" style="988" customWidth="1"/>
    <col min="2073" max="2075" width="5.44545454545455" style="988" customWidth="1"/>
    <col min="2076" max="2310" width="9.10909090909091" style="988"/>
    <col min="2311" max="2311" width="4.10909090909091" style="988" customWidth="1"/>
    <col min="2312" max="2312" width="33.6636363636364" style="988" customWidth="1"/>
    <col min="2313" max="2323" width="5.44545454545455" style="988" customWidth="1"/>
    <col min="2324" max="2324" width="6.10909090909091" style="988" customWidth="1"/>
    <col min="2325" max="2325" width="5.44545454545455" style="988" customWidth="1"/>
    <col min="2326" max="2326" width="6.33636363636364" style="988" customWidth="1"/>
    <col min="2327" max="2327" width="4.44545454545455" style="988" customWidth="1"/>
    <col min="2328" max="2328" width="4.10909090909091" style="988" customWidth="1"/>
    <col min="2329" max="2331" width="5.44545454545455" style="988" customWidth="1"/>
    <col min="2332" max="2566" width="9.10909090909091" style="988"/>
    <col min="2567" max="2567" width="4.10909090909091" style="988" customWidth="1"/>
    <col min="2568" max="2568" width="33.6636363636364" style="988" customWidth="1"/>
    <col min="2569" max="2579" width="5.44545454545455" style="988" customWidth="1"/>
    <col min="2580" max="2580" width="6.10909090909091" style="988" customWidth="1"/>
    <col min="2581" max="2581" width="5.44545454545455" style="988" customWidth="1"/>
    <col min="2582" max="2582" width="6.33636363636364" style="988" customWidth="1"/>
    <col min="2583" max="2583" width="4.44545454545455" style="988" customWidth="1"/>
    <col min="2584" max="2584" width="4.10909090909091" style="988" customWidth="1"/>
    <col min="2585" max="2587" width="5.44545454545455" style="988" customWidth="1"/>
    <col min="2588" max="2822" width="9.10909090909091" style="988"/>
    <col min="2823" max="2823" width="4.10909090909091" style="988" customWidth="1"/>
    <col min="2824" max="2824" width="33.6636363636364" style="988" customWidth="1"/>
    <col min="2825" max="2835" width="5.44545454545455" style="988" customWidth="1"/>
    <col min="2836" max="2836" width="6.10909090909091" style="988" customWidth="1"/>
    <col min="2837" max="2837" width="5.44545454545455" style="988" customWidth="1"/>
    <col min="2838" max="2838" width="6.33636363636364" style="988" customWidth="1"/>
    <col min="2839" max="2839" width="4.44545454545455" style="988" customWidth="1"/>
    <col min="2840" max="2840" width="4.10909090909091" style="988" customWidth="1"/>
    <col min="2841" max="2843" width="5.44545454545455" style="988" customWidth="1"/>
    <col min="2844" max="3078" width="9.10909090909091" style="988"/>
    <col min="3079" max="3079" width="4.10909090909091" style="988" customWidth="1"/>
    <col min="3080" max="3080" width="33.6636363636364" style="988" customWidth="1"/>
    <col min="3081" max="3091" width="5.44545454545455" style="988" customWidth="1"/>
    <col min="3092" max="3092" width="6.10909090909091" style="988" customWidth="1"/>
    <col min="3093" max="3093" width="5.44545454545455" style="988" customWidth="1"/>
    <col min="3094" max="3094" width="6.33636363636364" style="988" customWidth="1"/>
    <col min="3095" max="3095" width="4.44545454545455" style="988" customWidth="1"/>
    <col min="3096" max="3096" width="4.10909090909091" style="988" customWidth="1"/>
    <col min="3097" max="3099" width="5.44545454545455" style="988" customWidth="1"/>
    <col min="3100" max="3334" width="9.10909090909091" style="988"/>
    <col min="3335" max="3335" width="4.10909090909091" style="988" customWidth="1"/>
    <col min="3336" max="3336" width="33.6636363636364" style="988" customWidth="1"/>
    <col min="3337" max="3347" width="5.44545454545455" style="988" customWidth="1"/>
    <col min="3348" max="3348" width="6.10909090909091" style="988" customWidth="1"/>
    <col min="3349" max="3349" width="5.44545454545455" style="988" customWidth="1"/>
    <col min="3350" max="3350" width="6.33636363636364" style="988" customWidth="1"/>
    <col min="3351" max="3351" width="4.44545454545455" style="988" customWidth="1"/>
    <col min="3352" max="3352" width="4.10909090909091" style="988" customWidth="1"/>
    <col min="3353" max="3355" width="5.44545454545455" style="988" customWidth="1"/>
    <col min="3356" max="3590" width="9.10909090909091" style="988"/>
    <col min="3591" max="3591" width="4.10909090909091" style="988" customWidth="1"/>
    <col min="3592" max="3592" width="33.6636363636364" style="988" customWidth="1"/>
    <col min="3593" max="3603" width="5.44545454545455" style="988" customWidth="1"/>
    <col min="3604" max="3604" width="6.10909090909091" style="988" customWidth="1"/>
    <col min="3605" max="3605" width="5.44545454545455" style="988" customWidth="1"/>
    <col min="3606" max="3606" width="6.33636363636364" style="988" customWidth="1"/>
    <col min="3607" max="3607" width="4.44545454545455" style="988" customWidth="1"/>
    <col min="3608" max="3608" width="4.10909090909091" style="988" customWidth="1"/>
    <col min="3609" max="3611" width="5.44545454545455" style="988" customWidth="1"/>
    <col min="3612" max="3846" width="9.10909090909091" style="988"/>
    <col min="3847" max="3847" width="4.10909090909091" style="988" customWidth="1"/>
    <col min="3848" max="3848" width="33.6636363636364" style="988" customWidth="1"/>
    <col min="3849" max="3859" width="5.44545454545455" style="988" customWidth="1"/>
    <col min="3860" max="3860" width="6.10909090909091" style="988" customWidth="1"/>
    <col min="3861" max="3861" width="5.44545454545455" style="988" customWidth="1"/>
    <col min="3862" max="3862" width="6.33636363636364" style="988" customWidth="1"/>
    <col min="3863" max="3863" width="4.44545454545455" style="988" customWidth="1"/>
    <col min="3864" max="3864" width="4.10909090909091" style="988" customWidth="1"/>
    <col min="3865" max="3867" width="5.44545454545455" style="988" customWidth="1"/>
    <col min="3868" max="4102" width="9.10909090909091" style="988"/>
    <col min="4103" max="4103" width="4.10909090909091" style="988" customWidth="1"/>
    <col min="4104" max="4104" width="33.6636363636364" style="988" customWidth="1"/>
    <col min="4105" max="4115" width="5.44545454545455" style="988" customWidth="1"/>
    <col min="4116" max="4116" width="6.10909090909091" style="988" customWidth="1"/>
    <col min="4117" max="4117" width="5.44545454545455" style="988" customWidth="1"/>
    <col min="4118" max="4118" width="6.33636363636364" style="988" customWidth="1"/>
    <col min="4119" max="4119" width="4.44545454545455" style="988" customWidth="1"/>
    <col min="4120" max="4120" width="4.10909090909091" style="988" customWidth="1"/>
    <col min="4121" max="4123" width="5.44545454545455" style="988" customWidth="1"/>
    <col min="4124" max="4358" width="9.10909090909091" style="988"/>
    <col min="4359" max="4359" width="4.10909090909091" style="988" customWidth="1"/>
    <col min="4360" max="4360" width="33.6636363636364" style="988" customWidth="1"/>
    <col min="4361" max="4371" width="5.44545454545455" style="988" customWidth="1"/>
    <col min="4372" max="4372" width="6.10909090909091" style="988" customWidth="1"/>
    <col min="4373" max="4373" width="5.44545454545455" style="988" customWidth="1"/>
    <col min="4374" max="4374" width="6.33636363636364" style="988" customWidth="1"/>
    <col min="4375" max="4375" width="4.44545454545455" style="988" customWidth="1"/>
    <col min="4376" max="4376" width="4.10909090909091" style="988" customWidth="1"/>
    <col min="4377" max="4379" width="5.44545454545455" style="988" customWidth="1"/>
    <col min="4380" max="4614" width="9.10909090909091" style="988"/>
    <col min="4615" max="4615" width="4.10909090909091" style="988" customWidth="1"/>
    <col min="4616" max="4616" width="33.6636363636364" style="988" customWidth="1"/>
    <col min="4617" max="4627" width="5.44545454545455" style="988" customWidth="1"/>
    <col min="4628" max="4628" width="6.10909090909091" style="988" customWidth="1"/>
    <col min="4629" max="4629" width="5.44545454545455" style="988" customWidth="1"/>
    <col min="4630" max="4630" width="6.33636363636364" style="988" customWidth="1"/>
    <col min="4631" max="4631" width="4.44545454545455" style="988" customWidth="1"/>
    <col min="4632" max="4632" width="4.10909090909091" style="988" customWidth="1"/>
    <col min="4633" max="4635" width="5.44545454545455" style="988" customWidth="1"/>
    <col min="4636" max="4870" width="9.10909090909091" style="988"/>
    <col min="4871" max="4871" width="4.10909090909091" style="988" customWidth="1"/>
    <col min="4872" max="4872" width="33.6636363636364" style="988" customWidth="1"/>
    <col min="4873" max="4883" width="5.44545454545455" style="988" customWidth="1"/>
    <col min="4884" max="4884" width="6.10909090909091" style="988" customWidth="1"/>
    <col min="4885" max="4885" width="5.44545454545455" style="988" customWidth="1"/>
    <col min="4886" max="4886" width="6.33636363636364" style="988" customWidth="1"/>
    <col min="4887" max="4887" width="4.44545454545455" style="988" customWidth="1"/>
    <col min="4888" max="4888" width="4.10909090909091" style="988" customWidth="1"/>
    <col min="4889" max="4891" width="5.44545454545455" style="988" customWidth="1"/>
    <col min="4892" max="5126" width="9.10909090909091" style="988"/>
    <col min="5127" max="5127" width="4.10909090909091" style="988" customWidth="1"/>
    <col min="5128" max="5128" width="33.6636363636364" style="988" customWidth="1"/>
    <col min="5129" max="5139" width="5.44545454545455" style="988" customWidth="1"/>
    <col min="5140" max="5140" width="6.10909090909091" style="988" customWidth="1"/>
    <col min="5141" max="5141" width="5.44545454545455" style="988" customWidth="1"/>
    <col min="5142" max="5142" width="6.33636363636364" style="988" customWidth="1"/>
    <col min="5143" max="5143" width="4.44545454545455" style="988" customWidth="1"/>
    <col min="5144" max="5144" width="4.10909090909091" style="988" customWidth="1"/>
    <col min="5145" max="5147" width="5.44545454545455" style="988" customWidth="1"/>
    <col min="5148" max="5382" width="9.10909090909091" style="988"/>
    <col min="5383" max="5383" width="4.10909090909091" style="988" customWidth="1"/>
    <col min="5384" max="5384" width="33.6636363636364" style="988" customWidth="1"/>
    <col min="5385" max="5395" width="5.44545454545455" style="988" customWidth="1"/>
    <col min="5396" max="5396" width="6.10909090909091" style="988" customWidth="1"/>
    <col min="5397" max="5397" width="5.44545454545455" style="988" customWidth="1"/>
    <col min="5398" max="5398" width="6.33636363636364" style="988" customWidth="1"/>
    <col min="5399" max="5399" width="4.44545454545455" style="988" customWidth="1"/>
    <col min="5400" max="5400" width="4.10909090909091" style="988" customWidth="1"/>
    <col min="5401" max="5403" width="5.44545454545455" style="988" customWidth="1"/>
    <col min="5404" max="5638" width="9.10909090909091" style="988"/>
    <col min="5639" max="5639" width="4.10909090909091" style="988" customWidth="1"/>
    <col min="5640" max="5640" width="33.6636363636364" style="988" customWidth="1"/>
    <col min="5641" max="5651" width="5.44545454545455" style="988" customWidth="1"/>
    <col min="5652" max="5652" width="6.10909090909091" style="988" customWidth="1"/>
    <col min="5653" max="5653" width="5.44545454545455" style="988" customWidth="1"/>
    <col min="5654" max="5654" width="6.33636363636364" style="988" customWidth="1"/>
    <col min="5655" max="5655" width="4.44545454545455" style="988" customWidth="1"/>
    <col min="5656" max="5656" width="4.10909090909091" style="988" customWidth="1"/>
    <col min="5657" max="5659" width="5.44545454545455" style="988" customWidth="1"/>
    <col min="5660" max="5894" width="9.10909090909091" style="988"/>
    <col min="5895" max="5895" width="4.10909090909091" style="988" customWidth="1"/>
    <col min="5896" max="5896" width="33.6636363636364" style="988" customWidth="1"/>
    <col min="5897" max="5907" width="5.44545454545455" style="988" customWidth="1"/>
    <col min="5908" max="5908" width="6.10909090909091" style="988" customWidth="1"/>
    <col min="5909" max="5909" width="5.44545454545455" style="988" customWidth="1"/>
    <col min="5910" max="5910" width="6.33636363636364" style="988" customWidth="1"/>
    <col min="5911" max="5911" width="4.44545454545455" style="988" customWidth="1"/>
    <col min="5912" max="5912" width="4.10909090909091" style="988" customWidth="1"/>
    <col min="5913" max="5915" width="5.44545454545455" style="988" customWidth="1"/>
    <col min="5916" max="6150" width="9.10909090909091" style="988"/>
    <col min="6151" max="6151" width="4.10909090909091" style="988" customWidth="1"/>
    <col min="6152" max="6152" width="33.6636363636364" style="988" customWidth="1"/>
    <col min="6153" max="6163" width="5.44545454545455" style="988" customWidth="1"/>
    <col min="6164" max="6164" width="6.10909090909091" style="988" customWidth="1"/>
    <col min="6165" max="6165" width="5.44545454545455" style="988" customWidth="1"/>
    <col min="6166" max="6166" width="6.33636363636364" style="988" customWidth="1"/>
    <col min="6167" max="6167" width="4.44545454545455" style="988" customWidth="1"/>
    <col min="6168" max="6168" width="4.10909090909091" style="988" customWidth="1"/>
    <col min="6169" max="6171" width="5.44545454545455" style="988" customWidth="1"/>
    <col min="6172" max="6406" width="9.10909090909091" style="988"/>
    <col min="6407" max="6407" width="4.10909090909091" style="988" customWidth="1"/>
    <col min="6408" max="6408" width="33.6636363636364" style="988" customWidth="1"/>
    <col min="6409" max="6419" width="5.44545454545455" style="988" customWidth="1"/>
    <col min="6420" max="6420" width="6.10909090909091" style="988" customWidth="1"/>
    <col min="6421" max="6421" width="5.44545454545455" style="988" customWidth="1"/>
    <col min="6422" max="6422" width="6.33636363636364" style="988" customWidth="1"/>
    <col min="6423" max="6423" width="4.44545454545455" style="988" customWidth="1"/>
    <col min="6424" max="6424" width="4.10909090909091" style="988" customWidth="1"/>
    <col min="6425" max="6427" width="5.44545454545455" style="988" customWidth="1"/>
    <col min="6428" max="6662" width="9.10909090909091" style="988"/>
    <col min="6663" max="6663" width="4.10909090909091" style="988" customWidth="1"/>
    <col min="6664" max="6664" width="33.6636363636364" style="988" customWidth="1"/>
    <col min="6665" max="6675" width="5.44545454545455" style="988" customWidth="1"/>
    <col min="6676" max="6676" width="6.10909090909091" style="988" customWidth="1"/>
    <col min="6677" max="6677" width="5.44545454545455" style="988" customWidth="1"/>
    <col min="6678" max="6678" width="6.33636363636364" style="988" customWidth="1"/>
    <col min="6679" max="6679" width="4.44545454545455" style="988" customWidth="1"/>
    <col min="6680" max="6680" width="4.10909090909091" style="988" customWidth="1"/>
    <col min="6681" max="6683" width="5.44545454545455" style="988" customWidth="1"/>
    <col min="6684" max="6918" width="9.10909090909091" style="988"/>
    <col min="6919" max="6919" width="4.10909090909091" style="988" customWidth="1"/>
    <col min="6920" max="6920" width="33.6636363636364" style="988" customWidth="1"/>
    <col min="6921" max="6931" width="5.44545454545455" style="988" customWidth="1"/>
    <col min="6932" max="6932" width="6.10909090909091" style="988" customWidth="1"/>
    <col min="6933" max="6933" width="5.44545454545455" style="988" customWidth="1"/>
    <col min="6934" max="6934" width="6.33636363636364" style="988" customWidth="1"/>
    <col min="6935" max="6935" width="4.44545454545455" style="988" customWidth="1"/>
    <col min="6936" max="6936" width="4.10909090909091" style="988" customWidth="1"/>
    <col min="6937" max="6939" width="5.44545454545455" style="988" customWidth="1"/>
    <col min="6940" max="7174" width="9.10909090909091" style="988"/>
    <col min="7175" max="7175" width="4.10909090909091" style="988" customWidth="1"/>
    <col min="7176" max="7176" width="33.6636363636364" style="988" customWidth="1"/>
    <col min="7177" max="7187" width="5.44545454545455" style="988" customWidth="1"/>
    <col min="7188" max="7188" width="6.10909090909091" style="988" customWidth="1"/>
    <col min="7189" max="7189" width="5.44545454545455" style="988" customWidth="1"/>
    <col min="7190" max="7190" width="6.33636363636364" style="988" customWidth="1"/>
    <col min="7191" max="7191" width="4.44545454545455" style="988" customWidth="1"/>
    <col min="7192" max="7192" width="4.10909090909091" style="988" customWidth="1"/>
    <col min="7193" max="7195" width="5.44545454545455" style="988" customWidth="1"/>
    <col min="7196" max="7430" width="9.10909090909091" style="988"/>
    <col min="7431" max="7431" width="4.10909090909091" style="988" customWidth="1"/>
    <col min="7432" max="7432" width="33.6636363636364" style="988" customWidth="1"/>
    <col min="7433" max="7443" width="5.44545454545455" style="988" customWidth="1"/>
    <col min="7444" max="7444" width="6.10909090909091" style="988" customWidth="1"/>
    <col min="7445" max="7445" width="5.44545454545455" style="988" customWidth="1"/>
    <col min="7446" max="7446" width="6.33636363636364" style="988" customWidth="1"/>
    <col min="7447" max="7447" width="4.44545454545455" style="988" customWidth="1"/>
    <col min="7448" max="7448" width="4.10909090909091" style="988" customWidth="1"/>
    <col min="7449" max="7451" width="5.44545454545455" style="988" customWidth="1"/>
    <col min="7452" max="7686" width="9.10909090909091" style="988"/>
    <col min="7687" max="7687" width="4.10909090909091" style="988" customWidth="1"/>
    <col min="7688" max="7688" width="33.6636363636364" style="988" customWidth="1"/>
    <col min="7689" max="7699" width="5.44545454545455" style="988" customWidth="1"/>
    <col min="7700" max="7700" width="6.10909090909091" style="988" customWidth="1"/>
    <col min="7701" max="7701" width="5.44545454545455" style="988" customWidth="1"/>
    <col min="7702" max="7702" width="6.33636363636364" style="988" customWidth="1"/>
    <col min="7703" max="7703" width="4.44545454545455" style="988" customWidth="1"/>
    <col min="7704" max="7704" width="4.10909090909091" style="988" customWidth="1"/>
    <col min="7705" max="7707" width="5.44545454545455" style="988" customWidth="1"/>
    <col min="7708" max="7942" width="9.10909090909091" style="988"/>
    <col min="7943" max="7943" width="4.10909090909091" style="988" customWidth="1"/>
    <col min="7944" max="7944" width="33.6636363636364" style="988" customWidth="1"/>
    <col min="7945" max="7955" width="5.44545454545455" style="988" customWidth="1"/>
    <col min="7956" max="7956" width="6.10909090909091" style="988" customWidth="1"/>
    <col min="7957" max="7957" width="5.44545454545455" style="988" customWidth="1"/>
    <col min="7958" max="7958" width="6.33636363636364" style="988" customWidth="1"/>
    <col min="7959" max="7959" width="4.44545454545455" style="988" customWidth="1"/>
    <col min="7960" max="7960" width="4.10909090909091" style="988" customWidth="1"/>
    <col min="7961" max="7963" width="5.44545454545455" style="988" customWidth="1"/>
    <col min="7964" max="8198" width="9.10909090909091" style="988"/>
    <col min="8199" max="8199" width="4.10909090909091" style="988" customWidth="1"/>
    <col min="8200" max="8200" width="33.6636363636364" style="988" customWidth="1"/>
    <col min="8201" max="8211" width="5.44545454545455" style="988" customWidth="1"/>
    <col min="8212" max="8212" width="6.10909090909091" style="988" customWidth="1"/>
    <col min="8213" max="8213" width="5.44545454545455" style="988" customWidth="1"/>
    <col min="8214" max="8214" width="6.33636363636364" style="988" customWidth="1"/>
    <col min="8215" max="8215" width="4.44545454545455" style="988" customWidth="1"/>
    <col min="8216" max="8216" width="4.10909090909091" style="988" customWidth="1"/>
    <col min="8217" max="8219" width="5.44545454545455" style="988" customWidth="1"/>
    <col min="8220" max="8454" width="9.10909090909091" style="988"/>
    <col min="8455" max="8455" width="4.10909090909091" style="988" customWidth="1"/>
    <col min="8456" max="8456" width="33.6636363636364" style="988" customWidth="1"/>
    <col min="8457" max="8467" width="5.44545454545455" style="988" customWidth="1"/>
    <col min="8468" max="8468" width="6.10909090909091" style="988" customWidth="1"/>
    <col min="8469" max="8469" width="5.44545454545455" style="988" customWidth="1"/>
    <col min="8470" max="8470" width="6.33636363636364" style="988" customWidth="1"/>
    <col min="8471" max="8471" width="4.44545454545455" style="988" customWidth="1"/>
    <col min="8472" max="8472" width="4.10909090909091" style="988" customWidth="1"/>
    <col min="8473" max="8475" width="5.44545454545455" style="988" customWidth="1"/>
    <col min="8476" max="8710" width="9.10909090909091" style="988"/>
    <col min="8711" max="8711" width="4.10909090909091" style="988" customWidth="1"/>
    <col min="8712" max="8712" width="33.6636363636364" style="988" customWidth="1"/>
    <col min="8713" max="8723" width="5.44545454545455" style="988" customWidth="1"/>
    <col min="8724" max="8724" width="6.10909090909091" style="988" customWidth="1"/>
    <col min="8725" max="8725" width="5.44545454545455" style="988" customWidth="1"/>
    <col min="8726" max="8726" width="6.33636363636364" style="988" customWidth="1"/>
    <col min="8727" max="8727" width="4.44545454545455" style="988" customWidth="1"/>
    <col min="8728" max="8728" width="4.10909090909091" style="988" customWidth="1"/>
    <col min="8729" max="8731" width="5.44545454545455" style="988" customWidth="1"/>
    <col min="8732" max="8966" width="9.10909090909091" style="988"/>
    <col min="8967" max="8967" width="4.10909090909091" style="988" customWidth="1"/>
    <col min="8968" max="8968" width="33.6636363636364" style="988" customWidth="1"/>
    <col min="8969" max="8979" width="5.44545454545455" style="988" customWidth="1"/>
    <col min="8980" max="8980" width="6.10909090909091" style="988" customWidth="1"/>
    <col min="8981" max="8981" width="5.44545454545455" style="988" customWidth="1"/>
    <col min="8982" max="8982" width="6.33636363636364" style="988" customWidth="1"/>
    <col min="8983" max="8983" width="4.44545454545455" style="988" customWidth="1"/>
    <col min="8984" max="8984" width="4.10909090909091" style="988" customWidth="1"/>
    <col min="8985" max="8987" width="5.44545454545455" style="988" customWidth="1"/>
    <col min="8988" max="9222" width="9.10909090909091" style="988"/>
    <col min="9223" max="9223" width="4.10909090909091" style="988" customWidth="1"/>
    <col min="9224" max="9224" width="33.6636363636364" style="988" customWidth="1"/>
    <col min="9225" max="9235" width="5.44545454545455" style="988" customWidth="1"/>
    <col min="9236" max="9236" width="6.10909090909091" style="988" customWidth="1"/>
    <col min="9237" max="9237" width="5.44545454545455" style="988" customWidth="1"/>
    <col min="9238" max="9238" width="6.33636363636364" style="988" customWidth="1"/>
    <col min="9239" max="9239" width="4.44545454545455" style="988" customWidth="1"/>
    <col min="9240" max="9240" width="4.10909090909091" style="988" customWidth="1"/>
    <col min="9241" max="9243" width="5.44545454545455" style="988" customWidth="1"/>
    <col min="9244" max="9478" width="9.10909090909091" style="988"/>
    <col min="9479" max="9479" width="4.10909090909091" style="988" customWidth="1"/>
    <col min="9480" max="9480" width="33.6636363636364" style="988" customWidth="1"/>
    <col min="9481" max="9491" width="5.44545454545455" style="988" customWidth="1"/>
    <col min="9492" max="9492" width="6.10909090909091" style="988" customWidth="1"/>
    <col min="9493" max="9493" width="5.44545454545455" style="988" customWidth="1"/>
    <col min="9494" max="9494" width="6.33636363636364" style="988" customWidth="1"/>
    <col min="9495" max="9495" width="4.44545454545455" style="988" customWidth="1"/>
    <col min="9496" max="9496" width="4.10909090909091" style="988" customWidth="1"/>
    <col min="9497" max="9499" width="5.44545454545455" style="988" customWidth="1"/>
    <col min="9500" max="9734" width="9.10909090909091" style="988"/>
    <col min="9735" max="9735" width="4.10909090909091" style="988" customWidth="1"/>
    <col min="9736" max="9736" width="33.6636363636364" style="988" customWidth="1"/>
    <col min="9737" max="9747" width="5.44545454545455" style="988" customWidth="1"/>
    <col min="9748" max="9748" width="6.10909090909091" style="988" customWidth="1"/>
    <col min="9749" max="9749" width="5.44545454545455" style="988" customWidth="1"/>
    <col min="9750" max="9750" width="6.33636363636364" style="988" customWidth="1"/>
    <col min="9751" max="9751" width="4.44545454545455" style="988" customWidth="1"/>
    <col min="9752" max="9752" width="4.10909090909091" style="988" customWidth="1"/>
    <col min="9753" max="9755" width="5.44545454545455" style="988" customWidth="1"/>
    <col min="9756" max="9990" width="9.10909090909091" style="988"/>
    <col min="9991" max="9991" width="4.10909090909091" style="988" customWidth="1"/>
    <col min="9992" max="9992" width="33.6636363636364" style="988" customWidth="1"/>
    <col min="9993" max="10003" width="5.44545454545455" style="988" customWidth="1"/>
    <col min="10004" max="10004" width="6.10909090909091" style="988" customWidth="1"/>
    <col min="10005" max="10005" width="5.44545454545455" style="988" customWidth="1"/>
    <col min="10006" max="10006" width="6.33636363636364" style="988" customWidth="1"/>
    <col min="10007" max="10007" width="4.44545454545455" style="988" customWidth="1"/>
    <col min="10008" max="10008" width="4.10909090909091" style="988" customWidth="1"/>
    <col min="10009" max="10011" width="5.44545454545455" style="988" customWidth="1"/>
    <col min="10012" max="10246" width="9.10909090909091" style="988"/>
    <col min="10247" max="10247" width="4.10909090909091" style="988" customWidth="1"/>
    <col min="10248" max="10248" width="33.6636363636364" style="988" customWidth="1"/>
    <col min="10249" max="10259" width="5.44545454545455" style="988" customWidth="1"/>
    <col min="10260" max="10260" width="6.10909090909091" style="988" customWidth="1"/>
    <col min="10261" max="10261" width="5.44545454545455" style="988" customWidth="1"/>
    <col min="10262" max="10262" width="6.33636363636364" style="988" customWidth="1"/>
    <col min="10263" max="10263" width="4.44545454545455" style="988" customWidth="1"/>
    <col min="10264" max="10264" width="4.10909090909091" style="988" customWidth="1"/>
    <col min="10265" max="10267" width="5.44545454545455" style="988" customWidth="1"/>
    <col min="10268" max="10502" width="9.10909090909091" style="988"/>
    <col min="10503" max="10503" width="4.10909090909091" style="988" customWidth="1"/>
    <col min="10504" max="10504" width="33.6636363636364" style="988" customWidth="1"/>
    <col min="10505" max="10515" width="5.44545454545455" style="988" customWidth="1"/>
    <col min="10516" max="10516" width="6.10909090909091" style="988" customWidth="1"/>
    <col min="10517" max="10517" width="5.44545454545455" style="988" customWidth="1"/>
    <col min="10518" max="10518" width="6.33636363636364" style="988" customWidth="1"/>
    <col min="10519" max="10519" width="4.44545454545455" style="988" customWidth="1"/>
    <col min="10520" max="10520" width="4.10909090909091" style="988" customWidth="1"/>
    <col min="10521" max="10523" width="5.44545454545455" style="988" customWidth="1"/>
    <col min="10524" max="10758" width="9.10909090909091" style="988"/>
    <col min="10759" max="10759" width="4.10909090909091" style="988" customWidth="1"/>
    <col min="10760" max="10760" width="33.6636363636364" style="988" customWidth="1"/>
    <col min="10761" max="10771" width="5.44545454545455" style="988" customWidth="1"/>
    <col min="10772" max="10772" width="6.10909090909091" style="988" customWidth="1"/>
    <col min="10773" max="10773" width="5.44545454545455" style="988" customWidth="1"/>
    <col min="10774" max="10774" width="6.33636363636364" style="988" customWidth="1"/>
    <col min="10775" max="10775" width="4.44545454545455" style="988" customWidth="1"/>
    <col min="10776" max="10776" width="4.10909090909091" style="988" customWidth="1"/>
    <col min="10777" max="10779" width="5.44545454545455" style="988" customWidth="1"/>
    <col min="10780" max="11014" width="9.10909090909091" style="988"/>
    <col min="11015" max="11015" width="4.10909090909091" style="988" customWidth="1"/>
    <col min="11016" max="11016" width="33.6636363636364" style="988" customWidth="1"/>
    <col min="11017" max="11027" width="5.44545454545455" style="988" customWidth="1"/>
    <col min="11028" max="11028" width="6.10909090909091" style="988" customWidth="1"/>
    <col min="11029" max="11029" width="5.44545454545455" style="988" customWidth="1"/>
    <col min="11030" max="11030" width="6.33636363636364" style="988" customWidth="1"/>
    <col min="11031" max="11031" width="4.44545454545455" style="988" customWidth="1"/>
    <col min="11032" max="11032" width="4.10909090909091" style="988" customWidth="1"/>
    <col min="11033" max="11035" width="5.44545454545455" style="988" customWidth="1"/>
    <col min="11036" max="11270" width="9.10909090909091" style="988"/>
    <col min="11271" max="11271" width="4.10909090909091" style="988" customWidth="1"/>
    <col min="11272" max="11272" width="33.6636363636364" style="988" customWidth="1"/>
    <col min="11273" max="11283" width="5.44545454545455" style="988" customWidth="1"/>
    <col min="11284" max="11284" width="6.10909090909091" style="988" customWidth="1"/>
    <col min="11285" max="11285" width="5.44545454545455" style="988" customWidth="1"/>
    <col min="11286" max="11286" width="6.33636363636364" style="988" customWidth="1"/>
    <col min="11287" max="11287" width="4.44545454545455" style="988" customWidth="1"/>
    <col min="11288" max="11288" width="4.10909090909091" style="988" customWidth="1"/>
    <col min="11289" max="11291" width="5.44545454545455" style="988" customWidth="1"/>
    <col min="11292" max="11526" width="9.10909090909091" style="988"/>
    <col min="11527" max="11527" width="4.10909090909091" style="988" customWidth="1"/>
    <col min="11528" max="11528" width="33.6636363636364" style="988" customWidth="1"/>
    <col min="11529" max="11539" width="5.44545454545455" style="988" customWidth="1"/>
    <col min="11540" max="11540" width="6.10909090909091" style="988" customWidth="1"/>
    <col min="11541" max="11541" width="5.44545454545455" style="988" customWidth="1"/>
    <col min="11542" max="11542" width="6.33636363636364" style="988" customWidth="1"/>
    <col min="11543" max="11543" width="4.44545454545455" style="988" customWidth="1"/>
    <col min="11544" max="11544" width="4.10909090909091" style="988" customWidth="1"/>
    <col min="11545" max="11547" width="5.44545454545455" style="988" customWidth="1"/>
    <col min="11548" max="11782" width="9.10909090909091" style="988"/>
    <col min="11783" max="11783" width="4.10909090909091" style="988" customWidth="1"/>
    <col min="11784" max="11784" width="33.6636363636364" style="988" customWidth="1"/>
    <col min="11785" max="11795" width="5.44545454545455" style="988" customWidth="1"/>
    <col min="11796" max="11796" width="6.10909090909091" style="988" customWidth="1"/>
    <col min="11797" max="11797" width="5.44545454545455" style="988" customWidth="1"/>
    <col min="11798" max="11798" width="6.33636363636364" style="988" customWidth="1"/>
    <col min="11799" max="11799" width="4.44545454545455" style="988" customWidth="1"/>
    <col min="11800" max="11800" width="4.10909090909091" style="988" customWidth="1"/>
    <col min="11801" max="11803" width="5.44545454545455" style="988" customWidth="1"/>
    <col min="11804" max="12038" width="9.10909090909091" style="988"/>
    <col min="12039" max="12039" width="4.10909090909091" style="988" customWidth="1"/>
    <col min="12040" max="12040" width="33.6636363636364" style="988" customWidth="1"/>
    <col min="12041" max="12051" width="5.44545454545455" style="988" customWidth="1"/>
    <col min="12052" max="12052" width="6.10909090909091" style="988" customWidth="1"/>
    <col min="12053" max="12053" width="5.44545454545455" style="988" customWidth="1"/>
    <col min="12054" max="12054" width="6.33636363636364" style="988" customWidth="1"/>
    <col min="12055" max="12055" width="4.44545454545455" style="988" customWidth="1"/>
    <col min="12056" max="12056" width="4.10909090909091" style="988" customWidth="1"/>
    <col min="12057" max="12059" width="5.44545454545455" style="988" customWidth="1"/>
    <col min="12060" max="12294" width="9.10909090909091" style="988"/>
    <col min="12295" max="12295" width="4.10909090909091" style="988" customWidth="1"/>
    <col min="12296" max="12296" width="33.6636363636364" style="988" customWidth="1"/>
    <col min="12297" max="12307" width="5.44545454545455" style="988" customWidth="1"/>
    <col min="12308" max="12308" width="6.10909090909091" style="988" customWidth="1"/>
    <col min="12309" max="12309" width="5.44545454545455" style="988" customWidth="1"/>
    <col min="12310" max="12310" width="6.33636363636364" style="988" customWidth="1"/>
    <col min="12311" max="12311" width="4.44545454545455" style="988" customWidth="1"/>
    <col min="12312" max="12312" width="4.10909090909091" style="988" customWidth="1"/>
    <col min="12313" max="12315" width="5.44545454545455" style="988" customWidth="1"/>
    <col min="12316" max="12550" width="9.10909090909091" style="988"/>
    <col min="12551" max="12551" width="4.10909090909091" style="988" customWidth="1"/>
    <col min="12552" max="12552" width="33.6636363636364" style="988" customWidth="1"/>
    <col min="12553" max="12563" width="5.44545454545455" style="988" customWidth="1"/>
    <col min="12564" max="12564" width="6.10909090909091" style="988" customWidth="1"/>
    <col min="12565" max="12565" width="5.44545454545455" style="988" customWidth="1"/>
    <col min="12566" max="12566" width="6.33636363636364" style="988" customWidth="1"/>
    <col min="12567" max="12567" width="4.44545454545455" style="988" customWidth="1"/>
    <col min="12568" max="12568" width="4.10909090909091" style="988" customWidth="1"/>
    <col min="12569" max="12571" width="5.44545454545455" style="988" customWidth="1"/>
    <col min="12572" max="12806" width="9.10909090909091" style="988"/>
    <col min="12807" max="12807" width="4.10909090909091" style="988" customWidth="1"/>
    <col min="12808" max="12808" width="33.6636363636364" style="988" customWidth="1"/>
    <col min="12809" max="12819" width="5.44545454545455" style="988" customWidth="1"/>
    <col min="12820" max="12820" width="6.10909090909091" style="988" customWidth="1"/>
    <col min="12821" max="12821" width="5.44545454545455" style="988" customWidth="1"/>
    <col min="12822" max="12822" width="6.33636363636364" style="988" customWidth="1"/>
    <col min="12823" max="12823" width="4.44545454545455" style="988" customWidth="1"/>
    <col min="12824" max="12824" width="4.10909090909091" style="988" customWidth="1"/>
    <col min="12825" max="12827" width="5.44545454545455" style="988" customWidth="1"/>
    <col min="12828" max="13062" width="9.10909090909091" style="988"/>
    <col min="13063" max="13063" width="4.10909090909091" style="988" customWidth="1"/>
    <col min="13064" max="13064" width="33.6636363636364" style="988" customWidth="1"/>
    <col min="13065" max="13075" width="5.44545454545455" style="988" customWidth="1"/>
    <col min="13076" max="13076" width="6.10909090909091" style="988" customWidth="1"/>
    <col min="13077" max="13077" width="5.44545454545455" style="988" customWidth="1"/>
    <col min="13078" max="13078" width="6.33636363636364" style="988" customWidth="1"/>
    <col min="13079" max="13079" width="4.44545454545455" style="988" customWidth="1"/>
    <col min="13080" max="13080" width="4.10909090909091" style="988" customWidth="1"/>
    <col min="13081" max="13083" width="5.44545454545455" style="988" customWidth="1"/>
    <col min="13084" max="13318" width="9.10909090909091" style="988"/>
    <col min="13319" max="13319" width="4.10909090909091" style="988" customWidth="1"/>
    <col min="13320" max="13320" width="33.6636363636364" style="988" customWidth="1"/>
    <col min="13321" max="13331" width="5.44545454545455" style="988" customWidth="1"/>
    <col min="13332" max="13332" width="6.10909090909091" style="988" customWidth="1"/>
    <col min="13333" max="13333" width="5.44545454545455" style="988" customWidth="1"/>
    <col min="13334" max="13334" width="6.33636363636364" style="988" customWidth="1"/>
    <col min="13335" max="13335" width="4.44545454545455" style="988" customWidth="1"/>
    <col min="13336" max="13336" width="4.10909090909091" style="988" customWidth="1"/>
    <col min="13337" max="13339" width="5.44545454545455" style="988" customWidth="1"/>
    <col min="13340" max="13574" width="9.10909090909091" style="988"/>
    <col min="13575" max="13575" width="4.10909090909091" style="988" customWidth="1"/>
    <col min="13576" max="13576" width="33.6636363636364" style="988" customWidth="1"/>
    <col min="13577" max="13587" width="5.44545454545455" style="988" customWidth="1"/>
    <col min="13588" max="13588" width="6.10909090909091" style="988" customWidth="1"/>
    <col min="13589" max="13589" width="5.44545454545455" style="988" customWidth="1"/>
    <col min="13590" max="13590" width="6.33636363636364" style="988" customWidth="1"/>
    <col min="13591" max="13591" width="4.44545454545455" style="988" customWidth="1"/>
    <col min="13592" max="13592" width="4.10909090909091" style="988" customWidth="1"/>
    <col min="13593" max="13595" width="5.44545454545455" style="988" customWidth="1"/>
    <col min="13596" max="13830" width="9.10909090909091" style="988"/>
    <col min="13831" max="13831" width="4.10909090909091" style="988" customWidth="1"/>
    <col min="13832" max="13832" width="33.6636363636364" style="988" customWidth="1"/>
    <col min="13833" max="13843" width="5.44545454545455" style="988" customWidth="1"/>
    <col min="13844" max="13844" width="6.10909090909091" style="988" customWidth="1"/>
    <col min="13845" max="13845" width="5.44545454545455" style="988" customWidth="1"/>
    <col min="13846" max="13846" width="6.33636363636364" style="988" customWidth="1"/>
    <col min="13847" max="13847" width="4.44545454545455" style="988" customWidth="1"/>
    <col min="13848" max="13848" width="4.10909090909091" style="988" customWidth="1"/>
    <col min="13849" max="13851" width="5.44545454545455" style="988" customWidth="1"/>
    <col min="13852" max="14086" width="9.10909090909091" style="988"/>
    <col min="14087" max="14087" width="4.10909090909091" style="988" customWidth="1"/>
    <col min="14088" max="14088" width="33.6636363636364" style="988" customWidth="1"/>
    <col min="14089" max="14099" width="5.44545454545455" style="988" customWidth="1"/>
    <col min="14100" max="14100" width="6.10909090909091" style="988" customWidth="1"/>
    <col min="14101" max="14101" width="5.44545454545455" style="988" customWidth="1"/>
    <col min="14102" max="14102" width="6.33636363636364" style="988" customWidth="1"/>
    <col min="14103" max="14103" width="4.44545454545455" style="988" customWidth="1"/>
    <col min="14104" max="14104" width="4.10909090909091" style="988" customWidth="1"/>
    <col min="14105" max="14107" width="5.44545454545455" style="988" customWidth="1"/>
    <col min="14108" max="14342" width="9.10909090909091" style="988"/>
    <col min="14343" max="14343" width="4.10909090909091" style="988" customWidth="1"/>
    <col min="14344" max="14344" width="33.6636363636364" style="988" customWidth="1"/>
    <col min="14345" max="14355" width="5.44545454545455" style="988" customWidth="1"/>
    <col min="14356" max="14356" width="6.10909090909091" style="988" customWidth="1"/>
    <col min="14357" max="14357" width="5.44545454545455" style="988" customWidth="1"/>
    <col min="14358" max="14358" width="6.33636363636364" style="988" customWidth="1"/>
    <col min="14359" max="14359" width="4.44545454545455" style="988" customWidth="1"/>
    <col min="14360" max="14360" width="4.10909090909091" style="988" customWidth="1"/>
    <col min="14361" max="14363" width="5.44545454545455" style="988" customWidth="1"/>
    <col min="14364" max="14598" width="9.10909090909091" style="988"/>
    <col min="14599" max="14599" width="4.10909090909091" style="988" customWidth="1"/>
    <col min="14600" max="14600" width="33.6636363636364" style="988" customWidth="1"/>
    <col min="14601" max="14611" width="5.44545454545455" style="988" customWidth="1"/>
    <col min="14612" max="14612" width="6.10909090909091" style="988" customWidth="1"/>
    <col min="14613" max="14613" width="5.44545454545455" style="988" customWidth="1"/>
    <col min="14614" max="14614" width="6.33636363636364" style="988" customWidth="1"/>
    <col min="14615" max="14615" width="4.44545454545455" style="988" customWidth="1"/>
    <col min="14616" max="14616" width="4.10909090909091" style="988" customWidth="1"/>
    <col min="14617" max="14619" width="5.44545454545455" style="988" customWidth="1"/>
    <col min="14620" max="14854" width="9.10909090909091" style="988"/>
    <col min="14855" max="14855" width="4.10909090909091" style="988" customWidth="1"/>
    <col min="14856" max="14856" width="33.6636363636364" style="988" customWidth="1"/>
    <col min="14857" max="14867" width="5.44545454545455" style="988" customWidth="1"/>
    <col min="14868" max="14868" width="6.10909090909091" style="988" customWidth="1"/>
    <col min="14869" max="14869" width="5.44545454545455" style="988" customWidth="1"/>
    <col min="14870" max="14870" width="6.33636363636364" style="988" customWidth="1"/>
    <col min="14871" max="14871" width="4.44545454545455" style="988" customWidth="1"/>
    <col min="14872" max="14872" width="4.10909090909091" style="988" customWidth="1"/>
    <col min="14873" max="14875" width="5.44545454545455" style="988" customWidth="1"/>
    <col min="14876" max="15110" width="9.10909090909091" style="988"/>
    <col min="15111" max="15111" width="4.10909090909091" style="988" customWidth="1"/>
    <col min="15112" max="15112" width="33.6636363636364" style="988" customWidth="1"/>
    <col min="15113" max="15123" width="5.44545454545455" style="988" customWidth="1"/>
    <col min="15124" max="15124" width="6.10909090909091" style="988" customWidth="1"/>
    <col min="15125" max="15125" width="5.44545454545455" style="988" customWidth="1"/>
    <col min="15126" max="15126" width="6.33636363636364" style="988" customWidth="1"/>
    <col min="15127" max="15127" width="4.44545454545455" style="988" customWidth="1"/>
    <col min="15128" max="15128" width="4.10909090909091" style="988" customWidth="1"/>
    <col min="15129" max="15131" width="5.44545454545455" style="988" customWidth="1"/>
    <col min="15132" max="15366" width="9.10909090909091" style="988"/>
    <col min="15367" max="15367" width="4.10909090909091" style="988" customWidth="1"/>
    <col min="15368" max="15368" width="33.6636363636364" style="988" customWidth="1"/>
    <col min="15369" max="15379" width="5.44545454545455" style="988" customWidth="1"/>
    <col min="15380" max="15380" width="6.10909090909091" style="988" customWidth="1"/>
    <col min="15381" max="15381" width="5.44545454545455" style="988" customWidth="1"/>
    <col min="15382" max="15382" width="6.33636363636364" style="988" customWidth="1"/>
    <col min="15383" max="15383" width="4.44545454545455" style="988" customWidth="1"/>
    <col min="15384" max="15384" width="4.10909090909091" style="988" customWidth="1"/>
    <col min="15385" max="15387" width="5.44545454545455" style="988" customWidth="1"/>
    <col min="15388" max="15622" width="9.10909090909091" style="988"/>
    <col min="15623" max="15623" width="4.10909090909091" style="988" customWidth="1"/>
    <col min="15624" max="15624" width="33.6636363636364" style="988" customWidth="1"/>
    <col min="15625" max="15635" width="5.44545454545455" style="988" customWidth="1"/>
    <col min="15636" max="15636" width="6.10909090909091" style="988" customWidth="1"/>
    <col min="15637" max="15637" width="5.44545454545455" style="988" customWidth="1"/>
    <col min="15638" max="15638" width="6.33636363636364" style="988" customWidth="1"/>
    <col min="15639" max="15639" width="4.44545454545455" style="988" customWidth="1"/>
    <col min="15640" max="15640" width="4.10909090909091" style="988" customWidth="1"/>
    <col min="15641" max="15643" width="5.44545454545455" style="988" customWidth="1"/>
    <col min="15644" max="15878" width="9.10909090909091" style="988"/>
    <col min="15879" max="15879" width="4.10909090909091" style="988" customWidth="1"/>
    <col min="15880" max="15880" width="33.6636363636364" style="988" customWidth="1"/>
    <col min="15881" max="15891" width="5.44545454545455" style="988" customWidth="1"/>
    <col min="15892" max="15892" width="6.10909090909091" style="988" customWidth="1"/>
    <col min="15893" max="15893" width="5.44545454545455" style="988" customWidth="1"/>
    <col min="15894" max="15894" width="6.33636363636364" style="988" customWidth="1"/>
    <col min="15895" max="15895" width="4.44545454545455" style="988" customWidth="1"/>
    <col min="15896" max="15896" width="4.10909090909091" style="988" customWidth="1"/>
    <col min="15897" max="15899" width="5.44545454545455" style="988" customWidth="1"/>
    <col min="15900" max="16134" width="9.10909090909091" style="988"/>
    <col min="16135" max="16135" width="4.10909090909091" style="988" customWidth="1"/>
    <col min="16136" max="16136" width="33.6636363636364" style="988" customWidth="1"/>
    <col min="16137" max="16147" width="5.44545454545455" style="988" customWidth="1"/>
    <col min="16148" max="16148" width="6.10909090909091" style="988" customWidth="1"/>
    <col min="16149" max="16149" width="5.44545454545455" style="988" customWidth="1"/>
    <col min="16150" max="16150" width="6.33636363636364" style="988" customWidth="1"/>
    <col min="16151" max="16151" width="4.44545454545455" style="988" customWidth="1"/>
    <col min="16152" max="16152" width="4.10909090909091" style="988" customWidth="1"/>
    <col min="16153" max="16155" width="5.44545454545455" style="988" customWidth="1"/>
    <col min="16156" max="16384" width="9.10909090909091" style="988"/>
  </cols>
  <sheetData>
    <row r="1" s="982" customFormat="1" ht="24.75" customHeight="1" spans="1:31">
      <c r="A1" s="993" t="s">
        <v>360</v>
      </c>
      <c r="B1" s="993"/>
      <c r="C1" s="993"/>
      <c r="D1" s="993"/>
      <c r="E1" s="993"/>
      <c r="F1" s="993"/>
      <c r="G1" s="993"/>
      <c r="H1" s="993"/>
      <c r="I1" s="993"/>
      <c r="J1" s="993"/>
      <c r="K1" s="993"/>
      <c r="L1" s="993"/>
      <c r="M1" s="993"/>
      <c r="N1" s="993"/>
      <c r="O1" s="993"/>
      <c r="P1" s="993"/>
      <c r="Q1" s="993"/>
      <c r="R1" s="993"/>
      <c r="S1" s="993"/>
      <c r="T1" s="993"/>
      <c r="U1" s="993"/>
      <c r="V1" s="993"/>
      <c r="W1" s="994"/>
      <c r="X1" s="994"/>
      <c r="Y1" s="994"/>
      <c r="Z1" s="995" t="s">
        <v>19</v>
      </c>
      <c r="AA1" s="996"/>
      <c r="AD1" s="997"/>
      <c r="AE1" s="998"/>
    </row>
    <row r="2" s="983" customFormat="1" ht="20.25" customHeight="1" spans="1:31">
      <c r="A2" s="999" t="s">
        <v>361</v>
      </c>
      <c r="B2" s="999"/>
      <c r="C2" s="999"/>
      <c r="D2" s="999"/>
      <c r="E2" s="999"/>
      <c r="F2" s="999"/>
      <c r="G2" s="999"/>
      <c r="H2" s="999"/>
      <c r="I2" s="999"/>
      <c r="J2" s="999"/>
      <c r="K2" s="999"/>
      <c r="L2" s="999"/>
      <c r="M2" s="999"/>
      <c r="N2" s="999"/>
      <c r="O2" s="999"/>
      <c r="P2" s="999"/>
      <c r="Q2" s="999"/>
      <c r="R2" s="999"/>
      <c r="S2" s="999"/>
      <c r="T2" s="999"/>
      <c r="U2" s="999"/>
      <c r="V2" s="999"/>
      <c r="W2" s="1000" t="s">
        <v>266</v>
      </c>
      <c r="X2" s="1000"/>
      <c r="Y2" s="1000"/>
      <c r="Z2" s="1001"/>
      <c r="AA2" s="1001"/>
      <c r="AD2" s="991"/>
      <c r="AE2" s="1002"/>
    </row>
    <row r="3" ht="30" customHeight="1" spans="1:31">
      <c r="A3" s="1003" t="s">
        <v>100</v>
      </c>
      <c r="B3" s="1003" t="s">
        <v>362</v>
      </c>
      <c r="C3" s="1004" t="s">
        <v>363</v>
      </c>
      <c r="D3" s="1005" t="s">
        <v>364</v>
      </c>
      <c r="E3" s="1006"/>
      <c r="F3" s="1006"/>
      <c r="G3" s="1006"/>
      <c r="H3" s="1006"/>
      <c r="I3" s="1006"/>
      <c r="J3" s="1006"/>
      <c r="K3" s="1006"/>
      <c r="L3" s="1007" t="s">
        <v>3</v>
      </c>
      <c r="M3" s="1008"/>
      <c r="N3" s="1008"/>
      <c r="O3" s="1008"/>
      <c r="P3" s="1008"/>
      <c r="Q3" s="1008"/>
      <c r="R3" s="1008"/>
      <c r="S3" s="1008"/>
      <c r="T3" s="1008"/>
      <c r="U3" s="1008"/>
      <c r="V3" s="1008"/>
      <c r="W3" s="1008"/>
      <c r="X3" s="1008"/>
      <c r="Y3" s="1009" t="s">
        <v>365</v>
      </c>
      <c r="Z3" s="1009"/>
      <c r="AA3" s="1009"/>
    </row>
    <row r="4" s="984" customFormat="1" ht="236.25" customHeight="1" spans="1:31">
      <c r="A4" s="1010"/>
      <c r="B4" s="1010"/>
      <c r="C4" s="1011"/>
      <c r="D4" s="1012" t="s">
        <v>366</v>
      </c>
      <c r="E4" s="1012" t="s">
        <v>273</v>
      </c>
      <c r="F4" s="1012" t="s">
        <v>298</v>
      </c>
      <c r="G4" s="1012" t="s">
        <v>299</v>
      </c>
      <c r="H4" s="1012" t="s">
        <v>276</v>
      </c>
      <c r="I4" s="1013" t="s">
        <v>277</v>
      </c>
      <c r="J4" s="1013" t="s">
        <v>278</v>
      </c>
      <c r="K4" s="1013" t="s">
        <v>109</v>
      </c>
      <c r="L4" s="1014" t="s">
        <v>280</v>
      </c>
      <c r="M4" s="1014" t="s">
        <v>281</v>
      </c>
      <c r="N4" s="1014" t="s">
        <v>282</v>
      </c>
      <c r="O4" s="1014" t="s">
        <v>367</v>
      </c>
      <c r="P4" s="1014" t="s">
        <v>284</v>
      </c>
      <c r="Q4" s="1014" t="s">
        <v>368</v>
      </c>
      <c r="R4" s="1014" t="s">
        <v>286</v>
      </c>
      <c r="S4" s="1014" t="s">
        <v>369</v>
      </c>
      <c r="T4" s="1014" t="s">
        <v>289</v>
      </c>
      <c r="U4" s="1014" t="s">
        <v>290</v>
      </c>
      <c r="V4" s="1014" t="s">
        <v>287</v>
      </c>
      <c r="W4" s="1014" t="s">
        <v>288</v>
      </c>
      <c r="X4" s="1014" t="s">
        <v>291</v>
      </c>
      <c r="Y4" s="1012" t="s">
        <v>370</v>
      </c>
      <c r="Z4" s="1012" t="s">
        <v>371</v>
      </c>
      <c r="AA4" s="1012" t="s">
        <v>372</v>
      </c>
      <c r="AB4" s="1015"/>
      <c r="AD4" s="1016"/>
      <c r="AE4" s="1015"/>
    </row>
    <row r="5" s="985" customFormat="1" ht="15" customHeight="1" spans="1:31">
      <c r="A5" s="1017">
        <v>1</v>
      </c>
      <c r="B5" s="1017">
        <v>2</v>
      </c>
      <c r="C5" s="1017">
        <v>3</v>
      </c>
      <c r="D5" s="1017">
        <v>4</v>
      </c>
      <c r="E5" s="1017">
        <v>5</v>
      </c>
      <c r="F5" s="1017">
        <v>6</v>
      </c>
      <c r="G5" s="1017">
        <v>7</v>
      </c>
      <c r="H5" s="1017">
        <v>8</v>
      </c>
      <c r="I5" s="1017">
        <v>9</v>
      </c>
      <c r="J5" s="1017">
        <v>10</v>
      </c>
      <c r="K5" s="1017">
        <v>11</v>
      </c>
      <c r="L5" s="1017">
        <v>12</v>
      </c>
      <c r="M5" s="1017">
        <v>13</v>
      </c>
      <c r="N5" s="1017">
        <v>14</v>
      </c>
      <c r="O5" s="1017">
        <v>15</v>
      </c>
      <c r="P5" s="1017">
        <v>16</v>
      </c>
      <c r="Q5" s="1017">
        <v>17</v>
      </c>
      <c r="R5" s="1017">
        <v>18</v>
      </c>
      <c r="S5" s="1017">
        <v>19</v>
      </c>
      <c r="T5" s="1017">
        <v>20</v>
      </c>
      <c r="U5" s="1017">
        <v>21</v>
      </c>
      <c r="V5" s="1017">
        <v>22</v>
      </c>
      <c r="W5" s="1017">
        <v>23</v>
      </c>
      <c r="X5" s="1017">
        <v>24</v>
      </c>
      <c r="Y5" s="1017">
        <v>25</v>
      </c>
      <c r="Z5" s="1017">
        <v>26</v>
      </c>
      <c r="AA5" s="1017">
        <v>27</v>
      </c>
      <c r="AB5" s="1018"/>
      <c r="AD5" s="1019"/>
      <c r="AE5" s="1018"/>
    </row>
    <row r="6" s="986" customFormat="1" ht="17.25" customHeight="1" spans="1:31">
      <c r="A6" s="1020" t="s">
        <v>112</v>
      </c>
      <c r="B6" s="1009" t="s">
        <v>373</v>
      </c>
      <c r="C6" s="1021">
        <f t="shared" ref="C6:AA6" si="0">SUM(C7:C15)</f>
        <v>0</v>
      </c>
      <c r="D6" s="1021">
        <f t="shared" si="0"/>
        <v>0</v>
      </c>
      <c r="E6" s="1021">
        <f t="shared" si="0"/>
        <v>0</v>
      </c>
      <c r="F6" s="1021">
        <f t="shared" si="0"/>
        <v>0</v>
      </c>
      <c r="G6" s="1021">
        <f t="shared" si="0"/>
        <v>0</v>
      </c>
      <c r="H6" s="1021">
        <f t="shared" si="0"/>
        <v>0</v>
      </c>
      <c r="I6" s="1021">
        <f t="shared" si="0"/>
        <v>0</v>
      </c>
      <c r="J6" s="1021">
        <f t="shared" si="0"/>
        <v>0</v>
      </c>
      <c r="K6" s="1021">
        <f t="shared" si="0"/>
        <v>0</v>
      </c>
      <c r="L6" s="1021">
        <f t="shared" si="0"/>
        <v>0</v>
      </c>
      <c r="M6" s="1021">
        <f t="shared" si="0"/>
        <v>0</v>
      </c>
      <c r="N6" s="1021">
        <f t="shared" si="0"/>
        <v>0</v>
      </c>
      <c r="O6" s="1021">
        <f t="shared" si="0"/>
        <v>0</v>
      </c>
      <c r="P6" s="1021">
        <f t="shared" si="0"/>
        <v>0</v>
      </c>
      <c r="Q6" s="1021">
        <f t="shared" si="0"/>
        <v>0</v>
      </c>
      <c r="R6" s="1021">
        <f t="shared" si="0"/>
        <v>0</v>
      </c>
      <c r="S6" s="1021">
        <f t="shared" si="0"/>
        <v>0</v>
      </c>
      <c r="T6" s="1021">
        <f t="shared" si="0"/>
        <v>0</v>
      </c>
      <c r="U6" s="1021">
        <f t="shared" si="0"/>
        <v>0</v>
      </c>
      <c r="V6" s="1021">
        <f t="shared" si="0"/>
        <v>0</v>
      </c>
      <c r="W6" s="1021">
        <f t="shared" si="0"/>
        <v>0</v>
      </c>
      <c r="X6" s="1021">
        <f t="shared" si="0"/>
        <v>0</v>
      </c>
      <c r="Y6" s="1021">
        <f t="shared" si="0"/>
        <v>0</v>
      </c>
      <c r="Z6" s="1021">
        <f t="shared" si="0"/>
        <v>0</v>
      </c>
      <c r="AA6" s="1021">
        <f t="shared" si="0"/>
        <v>0</v>
      </c>
      <c r="AB6" s="1022"/>
      <c r="AC6" s="1023"/>
      <c r="AD6" s="1023"/>
      <c r="AE6" s="1022"/>
    </row>
    <row r="7" s="987" customFormat="1" ht="24.9" customHeight="1" spans="1:31">
      <c r="A7" s="1024"/>
      <c r="B7" s="1025" t="s">
        <v>273</v>
      </c>
      <c r="C7" s="1026">
        <f t="shared" ref="C7:C15" si="1">SUM(D7:K7)</f>
        <v>0</v>
      </c>
      <c r="D7" s="1027"/>
      <c r="E7" s="1028"/>
      <c r="F7" s="1028"/>
      <c r="G7" s="1028"/>
      <c r="H7" s="1028"/>
      <c r="I7" s="1028"/>
      <c r="J7" s="1028"/>
      <c r="K7" s="1028"/>
      <c r="L7" s="1027"/>
      <c r="M7" s="1027"/>
      <c r="N7" s="1027"/>
      <c r="O7" s="1027"/>
      <c r="P7" s="1027"/>
      <c r="Q7" s="1027"/>
      <c r="R7" s="1027"/>
      <c r="S7" s="1027"/>
      <c r="T7" s="1027"/>
      <c r="U7" s="1027"/>
      <c r="V7" s="1027"/>
      <c r="W7" s="1027"/>
      <c r="X7" s="1027"/>
      <c r="Y7" s="1027"/>
      <c r="Z7" s="1027"/>
      <c r="AA7" s="1027"/>
      <c r="AB7" s="1022"/>
      <c r="AC7" s="1023"/>
      <c r="AD7" s="1023"/>
      <c r="AE7" s="1022"/>
    </row>
    <row r="8" s="987" customFormat="1" ht="31.5" customHeight="1" spans="1:31">
      <c r="A8" s="1024"/>
      <c r="B8" s="1025" t="s">
        <v>339</v>
      </c>
      <c r="C8" s="1026">
        <f t="shared" si="1"/>
        <v>0</v>
      </c>
      <c r="D8" s="1027"/>
      <c r="E8" s="1027"/>
      <c r="F8" s="1027"/>
      <c r="G8" s="1028"/>
      <c r="H8" s="1028"/>
      <c r="I8" s="1028"/>
      <c r="J8" s="1028"/>
      <c r="K8" s="1028"/>
      <c r="L8" s="1027"/>
      <c r="M8" s="1027"/>
      <c r="N8" s="1027"/>
      <c r="O8" s="1027"/>
      <c r="P8" s="1027"/>
      <c r="Q8" s="1027"/>
      <c r="R8" s="1027"/>
      <c r="S8" s="1027"/>
      <c r="T8" s="1027"/>
      <c r="U8" s="1027"/>
      <c r="V8" s="1027"/>
      <c r="W8" s="1027"/>
      <c r="X8" s="1027"/>
      <c r="Y8" s="1027"/>
      <c r="Z8" s="1027"/>
      <c r="AA8" s="1027"/>
      <c r="AB8" s="1022"/>
      <c r="AC8" s="1023"/>
      <c r="AD8" s="1023"/>
      <c r="AE8" s="1022"/>
    </row>
    <row r="9" s="987" customFormat="1" ht="30.75" customHeight="1" spans="1:31">
      <c r="A9" s="1024"/>
      <c r="B9" s="1025" t="s">
        <v>374</v>
      </c>
      <c r="C9" s="1026">
        <f t="shared" si="1"/>
        <v>0</v>
      </c>
      <c r="D9" s="1027"/>
      <c r="E9" s="1027"/>
      <c r="F9" s="1027"/>
      <c r="G9" s="1028"/>
      <c r="H9" s="1028"/>
      <c r="I9" s="1028"/>
      <c r="J9" s="1028"/>
      <c r="K9" s="1028"/>
      <c r="L9" s="1027"/>
      <c r="M9" s="1027"/>
      <c r="N9" s="1027"/>
      <c r="O9" s="1027"/>
      <c r="P9" s="1027"/>
      <c r="Q9" s="1027"/>
      <c r="R9" s="1027"/>
      <c r="S9" s="1027"/>
      <c r="T9" s="1027"/>
      <c r="U9" s="1027"/>
      <c r="V9" s="1027"/>
      <c r="W9" s="1027"/>
      <c r="X9" s="1027"/>
      <c r="Y9" s="1027"/>
      <c r="Z9" s="1027"/>
      <c r="AA9" s="1027"/>
      <c r="AB9" s="1022"/>
      <c r="AC9" s="1023"/>
      <c r="AD9" s="1023"/>
      <c r="AE9" s="1022"/>
    </row>
    <row r="10" s="987" customFormat="1" ht="33" customHeight="1" spans="1:31">
      <c r="A10" s="1024"/>
      <c r="B10" s="1025" t="s">
        <v>276</v>
      </c>
      <c r="C10" s="1026">
        <f t="shared" si="1"/>
        <v>0</v>
      </c>
      <c r="D10" s="1027"/>
      <c r="E10" s="1027"/>
      <c r="F10" s="1027"/>
      <c r="G10" s="1027"/>
      <c r="H10" s="1027"/>
      <c r="I10" s="1028"/>
      <c r="J10" s="1028"/>
      <c r="K10" s="1028"/>
      <c r="L10" s="1027"/>
      <c r="M10" s="1027"/>
      <c r="N10" s="1027"/>
      <c r="O10" s="1027"/>
      <c r="P10" s="1027"/>
      <c r="Q10" s="1027"/>
      <c r="R10" s="1027"/>
      <c r="S10" s="1027"/>
      <c r="T10" s="1027"/>
      <c r="U10" s="1027"/>
      <c r="V10" s="1027"/>
      <c r="W10" s="1027"/>
      <c r="X10" s="1027"/>
      <c r="Y10" s="1027"/>
      <c r="Z10" s="1027"/>
      <c r="AA10" s="1027"/>
      <c r="AB10" s="1022"/>
      <c r="AC10" s="1023"/>
      <c r="AD10" s="1023"/>
      <c r="AE10" s="1022"/>
    </row>
    <row r="11" s="987" customFormat="1" ht="31.5" customHeight="1" spans="1:31">
      <c r="A11" s="1024"/>
      <c r="B11" s="1025" t="s">
        <v>277</v>
      </c>
      <c r="C11" s="1026">
        <f t="shared" si="1"/>
        <v>0</v>
      </c>
      <c r="D11" s="1027"/>
      <c r="E11" s="1027"/>
      <c r="F11" s="1027"/>
      <c r="G11" s="1027"/>
      <c r="H11" s="1027"/>
      <c r="I11" s="1028"/>
      <c r="J11" s="1028"/>
      <c r="K11" s="1028"/>
      <c r="L11" s="1027"/>
      <c r="M11" s="1027"/>
      <c r="N11" s="1027"/>
      <c r="O11" s="1027"/>
      <c r="P11" s="1027"/>
      <c r="Q11" s="1027"/>
      <c r="R11" s="1027"/>
      <c r="S11" s="1027"/>
      <c r="T11" s="1027"/>
      <c r="U11" s="1027"/>
      <c r="V11" s="1027"/>
      <c r="W11" s="1027"/>
      <c r="X11" s="1027"/>
      <c r="Y11" s="1027"/>
      <c r="Z11" s="1027"/>
      <c r="AA11" s="1027"/>
      <c r="AB11" s="1022"/>
      <c r="AC11" s="1023"/>
      <c r="AD11" s="1023"/>
      <c r="AE11" s="1022"/>
    </row>
    <row r="12" s="987" customFormat="1" ht="24.9" customHeight="1" spans="1:31">
      <c r="A12" s="1024"/>
      <c r="B12" s="1025" t="s">
        <v>278</v>
      </c>
      <c r="C12" s="1026">
        <f t="shared" si="1"/>
        <v>0</v>
      </c>
      <c r="D12" s="1027"/>
      <c r="E12" s="1027"/>
      <c r="F12" s="1027"/>
      <c r="G12" s="1027"/>
      <c r="H12" s="1027"/>
      <c r="I12" s="1027"/>
      <c r="J12" s="1029"/>
      <c r="K12" s="1028"/>
      <c r="L12" s="1027"/>
      <c r="M12" s="1027"/>
      <c r="N12" s="1027"/>
      <c r="O12" s="1027"/>
      <c r="P12" s="1027"/>
      <c r="Q12" s="1027"/>
      <c r="R12" s="1027"/>
      <c r="S12" s="1027"/>
      <c r="T12" s="1027"/>
      <c r="U12" s="1027"/>
      <c r="V12" s="1027"/>
      <c r="W12" s="1027"/>
      <c r="X12" s="1027"/>
      <c r="Y12" s="1027"/>
      <c r="Z12" s="1027"/>
      <c r="AA12" s="1027"/>
      <c r="AB12" s="1022"/>
      <c r="AC12" s="1023"/>
      <c r="AD12" s="1023"/>
      <c r="AE12" s="1022"/>
    </row>
    <row r="13" s="987" customFormat="1" ht="24.9" customHeight="1" spans="1:31">
      <c r="A13" s="1024"/>
      <c r="B13" s="1025" t="s">
        <v>109</v>
      </c>
      <c r="C13" s="1026">
        <f t="shared" si="1"/>
        <v>0</v>
      </c>
      <c r="D13" s="1027"/>
      <c r="E13" s="1027"/>
      <c r="F13" s="1027"/>
      <c r="G13" s="1027"/>
      <c r="H13" s="1027"/>
      <c r="I13" s="1027"/>
      <c r="J13" s="1027"/>
      <c r="K13" s="1030"/>
      <c r="L13" s="1027"/>
      <c r="M13" s="1027"/>
      <c r="N13" s="1027"/>
      <c r="O13" s="1027"/>
      <c r="P13" s="1027"/>
      <c r="Q13" s="1027"/>
      <c r="R13" s="1027"/>
      <c r="S13" s="1027"/>
      <c r="T13" s="1027"/>
      <c r="U13" s="1027"/>
      <c r="V13" s="1027"/>
      <c r="W13" s="1027"/>
      <c r="X13" s="1027"/>
      <c r="Y13" s="1027"/>
      <c r="Z13" s="1027"/>
      <c r="AA13" s="1027"/>
      <c r="AB13" s="1022"/>
      <c r="AC13" s="1023"/>
      <c r="AD13" s="1023"/>
      <c r="AE13" s="1022"/>
    </row>
    <row r="14" s="987" customFormat="1" ht="24.9" customHeight="1" spans="1:31">
      <c r="A14" s="1024"/>
      <c r="B14" s="1025" t="s">
        <v>300</v>
      </c>
      <c r="C14" s="1026">
        <f t="shared" si="1"/>
        <v>0</v>
      </c>
      <c r="D14" s="1027"/>
      <c r="E14" s="1027"/>
      <c r="F14" s="1027"/>
      <c r="G14" s="1027"/>
      <c r="H14" s="1027"/>
      <c r="I14" s="1027"/>
      <c r="J14" s="1027"/>
      <c r="K14" s="1030"/>
      <c r="L14" s="1027"/>
      <c r="M14" s="1027"/>
      <c r="N14" s="1027"/>
      <c r="O14" s="1027"/>
      <c r="P14" s="1027"/>
      <c r="Q14" s="1027"/>
      <c r="R14" s="1027"/>
      <c r="S14" s="1027"/>
      <c r="T14" s="1027"/>
      <c r="U14" s="1027"/>
      <c r="V14" s="1027"/>
      <c r="W14" s="1027"/>
      <c r="X14" s="1027"/>
      <c r="Y14" s="1027"/>
      <c r="Z14" s="1027"/>
      <c r="AA14" s="1027"/>
      <c r="AB14" s="1022"/>
      <c r="AC14" s="1023"/>
      <c r="AD14" s="1023"/>
      <c r="AE14" s="1022"/>
    </row>
    <row r="15" s="987" customFormat="1" ht="24.9" customHeight="1" spans="1:31">
      <c r="A15" s="1031"/>
      <c r="B15" s="1032" t="s">
        <v>375</v>
      </c>
      <c r="C15" s="1033">
        <f t="shared" si="1"/>
        <v>0</v>
      </c>
      <c r="D15" s="1034"/>
      <c r="E15" s="1034"/>
      <c r="F15" s="1034"/>
      <c r="G15" s="1034"/>
      <c r="H15" s="1034"/>
      <c r="I15" s="1034"/>
      <c r="J15" s="1034"/>
      <c r="K15" s="1034"/>
      <c r="L15" s="1034"/>
      <c r="M15" s="1034"/>
      <c r="N15" s="1034"/>
      <c r="O15" s="1034"/>
      <c r="P15" s="1034"/>
      <c r="Q15" s="1034"/>
      <c r="R15" s="1034"/>
      <c r="S15" s="1034"/>
      <c r="T15" s="1034"/>
      <c r="U15" s="1034"/>
      <c r="V15" s="1034"/>
      <c r="W15" s="1034"/>
      <c r="X15" s="1034"/>
      <c r="Y15" s="1027"/>
      <c r="Z15" s="1034"/>
      <c r="AA15" s="1034"/>
      <c r="AB15" s="1022"/>
      <c r="AC15" s="1023"/>
      <c r="AD15" s="1023"/>
      <c r="AE15" s="1022"/>
    </row>
    <row r="16" ht="24.9" customHeight="1" spans="1:31">
      <c r="A16" s="1020" t="s">
        <v>191</v>
      </c>
      <c r="B16" s="1035" t="s">
        <v>365</v>
      </c>
      <c r="C16" s="1021">
        <f>SUM(C17:C18)</f>
        <v>0</v>
      </c>
      <c r="D16" s="1021">
        <f t="shared" ref="D16:K16" si="2">SUM(D17:D18)</f>
        <v>0</v>
      </c>
      <c r="E16" s="1021">
        <f t="shared" si="2"/>
        <v>0</v>
      </c>
      <c r="F16" s="1021">
        <f t="shared" si="2"/>
        <v>0</v>
      </c>
      <c r="G16" s="1021">
        <f t="shared" si="2"/>
        <v>0</v>
      </c>
      <c r="H16" s="1021">
        <f t="shared" si="2"/>
        <v>0</v>
      </c>
      <c r="I16" s="1021">
        <f t="shared" si="2"/>
        <v>0</v>
      </c>
      <c r="J16" s="1021">
        <f t="shared" si="2"/>
        <v>0</v>
      </c>
      <c r="K16" s="1021">
        <f t="shared" si="2"/>
        <v>0</v>
      </c>
      <c r="L16" s="1036"/>
      <c r="M16" s="1036"/>
      <c r="N16" s="1036"/>
      <c r="O16" s="1036"/>
      <c r="P16" s="1036"/>
      <c r="Q16" s="1036"/>
      <c r="R16" s="1036"/>
      <c r="S16" s="1036"/>
      <c r="T16" s="1036"/>
      <c r="U16" s="1036"/>
      <c r="V16" s="1036"/>
      <c r="W16" s="1036"/>
      <c r="X16" s="1036"/>
      <c r="Y16" s="1036"/>
      <c r="Z16" s="1036"/>
      <c r="AA16" s="1036"/>
      <c r="AB16" s="992"/>
    </row>
    <row r="17" ht="24.9" customHeight="1" spans="1:28">
      <c r="A17" s="1024"/>
      <c r="B17" s="1025" t="s">
        <v>370</v>
      </c>
      <c r="C17" s="1026">
        <f>SUM(D17:K17)</f>
        <v>0</v>
      </c>
      <c r="D17" s="1027"/>
      <c r="E17" s="1027"/>
      <c r="F17" s="1027"/>
      <c r="G17" s="1027"/>
      <c r="H17" s="1027"/>
      <c r="I17" s="1027"/>
      <c r="J17" s="1027"/>
      <c r="K17" s="1030"/>
      <c r="L17" s="1037"/>
      <c r="M17" s="1037"/>
      <c r="N17" s="1037"/>
      <c r="O17" s="1037"/>
      <c r="P17" s="1037"/>
      <c r="Q17" s="1037"/>
      <c r="R17" s="1037"/>
      <c r="S17" s="1037"/>
      <c r="T17" s="1037"/>
      <c r="U17" s="1037"/>
      <c r="V17" s="1037"/>
      <c r="W17" s="1037"/>
      <c r="X17" s="1037"/>
      <c r="Y17" s="1037"/>
      <c r="Z17" s="1037"/>
      <c r="AA17" s="1037"/>
      <c r="AB17" s="992"/>
    </row>
    <row r="18" ht="24.9" customHeight="1" spans="1:28">
      <c r="A18" s="1024"/>
      <c r="B18" s="1025" t="s">
        <v>371</v>
      </c>
      <c r="C18" s="1026">
        <f>SUM(D18:K18)</f>
        <v>0</v>
      </c>
      <c r="D18" s="1027"/>
      <c r="E18" s="1027"/>
      <c r="F18" s="1027"/>
      <c r="G18" s="1027"/>
      <c r="H18" s="1027"/>
      <c r="I18" s="1027"/>
      <c r="J18" s="1027"/>
      <c r="K18" s="1030"/>
      <c r="L18" s="1037"/>
      <c r="M18" s="1037"/>
      <c r="N18" s="1037"/>
      <c r="O18" s="1037"/>
      <c r="P18" s="1037"/>
      <c r="Q18" s="1037"/>
      <c r="R18" s="1037"/>
      <c r="S18" s="1037"/>
      <c r="T18" s="1037"/>
      <c r="U18" s="1037"/>
      <c r="V18" s="1037"/>
      <c r="W18" s="1037"/>
      <c r="X18" s="1037"/>
      <c r="Y18" s="1037"/>
      <c r="Z18" s="1037"/>
      <c r="AA18" s="1037"/>
      <c r="AB18" s="992"/>
    </row>
    <row r="19" ht="24.9" customHeight="1" spans="1:28">
      <c r="A19" s="1031"/>
      <c r="B19" s="1032" t="s">
        <v>376</v>
      </c>
      <c r="C19" s="1033">
        <f>SUM(D19:K19)</f>
        <v>0</v>
      </c>
      <c r="D19" s="1034"/>
      <c r="E19" s="1034"/>
      <c r="F19" s="1034"/>
      <c r="G19" s="1034"/>
      <c r="H19" s="1034"/>
      <c r="I19" s="1034"/>
      <c r="J19" s="1034"/>
      <c r="K19" s="1038"/>
      <c r="L19" s="1039"/>
      <c r="M19" s="1039"/>
      <c r="N19" s="1039"/>
      <c r="O19" s="1039"/>
      <c r="P19" s="1039"/>
      <c r="Q19" s="1039"/>
      <c r="R19" s="1039"/>
      <c r="S19" s="1039"/>
      <c r="T19" s="1039"/>
      <c r="U19" s="1039"/>
      <c r="V19" s="1039"/>
      <c r="W19" s="1039"/>
      <c r="X19" s="1039"/>
      <c r="Y19" s="1039"/>
      <c r="Z19" s="1039"/>
      <c r="AA19" s="1039"/>
    </row>
    <row r="20" ht="24" customHeight="1" spans="1:28">
      <c r="B20" s="992"/>
      <c r="C20" s="40"/>
      <c r="D20" s="40"/>
      <c r="E20" s="40"/>
      <c r="F20" s="40"/>
      <c r="G20" s="40"/>
      <c r="H20" s="40"/>
      <c r="I20" s="40"/>
      <c r="J20" s="40"/>
      <c r="K20" s="40"/>
      <c r="L20" s="992"/>
      <c r="M20" s="992"/>
    </row>
    <row r="21" ht="15" customHeight="1" spans="1:28">
      <c r="B21" s="992"/>
      <c r="C21" s="40"/>
      <c r="D21" s="992"/>
      <c r="E21" s="992"/>
      <c r="F21" s="992"/>
      <c r="G21" s="992"/>
      <c r="H21" s="992"/>
      <c r="I21" s="992"/>
      <c r="J21" s="992"/>
      <c r="K21" s="992"/>
      <c r="L21" s="992"/>
      <c r="M21" s="992"/>
    </row>
    <row r="22" ht="15" customHeight="1" spans="1:28">
      <c r="B22" s="992"/>
      <c r="C22" s="40"/>
      <c r="D22" s="992"/>
      <c r="E22" s="992"/>
      <c r="F22" s="992"/>
      <c r="G22" s="992"/>
      <c r="H22" s="992"/>
      <c r="I22" s="992"/>
      <c r="J22" s="992"/>
      <c r="K22" s="992"/>
      <c r="L22" s="992"/>
      <c r="M22" s="992"/>
    </row>
    <row r="23" ht="15" customHeight="1" spans="1:28">
      <c r="B23" s="992"/>
      <c r="C23" s="40"/>
      <c r="D23" s="992"/>
      <c r="E23" s="992"/>
      <c r="F23" s="992"/>
      <c r="G23" s="992"/>
      <c r="H23" s="992"/>
      <c r="I23" s="992"/>
      <c r="J23" s="992"/>
      <c r="K23" s="992"/>
      <c r="L23" s="992"/>
      <c r="M23" s="992"/>
    </row>
    <row r="24" ht="15" customHeight="1" spans="1:28">
      <c r="B24" s="992"/>
      <c r="C24" s="1040"/>
      <c r="D24" s="992"/>
      <c r="E24" s="992"/>
      <c r="F24" s="992"/>
      <c r="G24" s="992"/>
      <c r="H24" s="992"/>
      <c r="I24" s="992"/>
      <c r="J24" s="992"/>
      <c r="K24" s="992"/>
      <c r="L24" s="992"/>
      <c r="M24" s="992"/>
    </row>
    <row r="25" ht="15" customHeight="1" spans="1:28">
      <c r="B25" s="992"/>
      <c r="C25" s="1040"/>
      <c r="D25" s="992"/>
      <c r="E25" s="992"/>
      <c r="F25" s="992"/>
      <c r="G25" s="992"/>
      <c r="H25" s="992"/>
      <c r="I25" s="992"/>
      <c r="J25" s="992"/>
      <c r="K25" s="992"/>
      <c r="L25" s="992"/>
      <c r="M25" s="992"/>
    </row>
    <row r="26" spans="1:28">
      <c r="B26" s="1041"/>
      <c r="C26" s="1040"/>
      <c r="D26" s="992"/>
      <c r="E26" s="992"/>
      <c r="F26" s="992"/>
      <c r="G26" s="992"/>
      <c r="H26" s="992"/>
      <c r="I26" s="992"/>
      <c r="J26" s="992"/>
      <c r="K26" s="992"/>
      <c r="L26" s="992"/>
      <c r="M26" s="992"/>
    </row>
    <row r="27" spans="1:28">
      <c r="B27" s="1041"/>
      <c r="C27" s="1040"/>
      <c r="D27" s="992"/>
      <c r="E27" s="992"/>
      <c r="F27" s="992"/>
      <c r="G27" s="992"/>
      <c r="H27" s="992"/>
      <c r="I27" s="992"/>
      <c r="J27" s="992"/>
      <c r="K27" s="992"/>
      <c r="L27" s="992"/>
      <c r="M27" s="992"/>
    </row>
  </sheetData>
  <sheetProtection formatCells="0" formatColumns="0" formatRows="0" insertRows="0" insertColumns="0" insertHyperlinks="0" deleteColumns="0" deleteRows="0" sort="0" autoFilter="0" pivotTables="0"/>
  <mergeCells count="9">
    <mergeCell ref="A1:V1"/>
    <mergeCell ref="Z1:AA1"/>
    <mergeCell ref="A2:V2"/>
    <mergeCell ref="D3:K3"/>
    <mergeCell ref="L3:X3"/>
    <mergeCell ref="Y3:AA3"/>
    <mergeCell ref="A3:A4"/>
    <mergeCell ref="B3:B4"/>
    <mergeCell ref="C3:C4"/>
  </mergeCells>
  <conditionalFormatting sqref="C20:K20">
    <cfRule type="cellIs" dxfId="2" priority="3" operator="equal">
      <formula>"Đúng"</formula>
    </cfRule>
  </conditionalFormatting>
  <conditionalFormatting sqref="C21:C23">
    <cfRule type="cellIs" dxfId="2" priority="2" operator="equal">
      <formula>"Đúng"</formula>
    </cfRule>
  </conditionalFormatting>
  <conditionalFormatting sqref="AD1:AD5 AD16:AD1048576">
    <cfRule type="cellIs" dxfId="2" priority="5" operator="equal">
      <formula>"Đúng"</formula>
    </cfRule>
  </conditionalFormatting>
  <conditionalFormatting sqref="AB6:AE15">
    <cfRule type="cellIs" dxfId="2" priority="1" operator="equal">
      <formula>"Đúng"</formula>
    </cfRule>
  </conditionalFormatting>
  <printOptions horizontalCentered="1" verticalCentered="1"/>
  <pageMargins left="0.236220472440945" right="0.236220472440945" top="0.236220472440945" bottom="0" header="0" footer="0"/>
  <pageSetup paperSize="9" scale="79" orientation="landscape"/>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tabColor rgb="FFFFFF00"/>
    <pageSetUpPr fitToPage="1"/>
  </sheetPr>
  <dimension ref="A1:AG40"/>
  <sheetViews>
    <sheetView zoomScale="85" zoomScaleNormal="85" workbookViewId="0">
      <selection activeCell="A1" sqref="A1:W1"/>
    </sheetView>
  </sheetViews>
  <sheetFormatPr defaultColWidth="9.10909090909091" defaultRowHeight="15.5"/>
  <cols>
    <col min="1" max="1" width="4.10909090909091" style="148" customWidth="1"/>
    <col min="2" max="2" width="30.8909090909091" style="149" customWidth="1"/>
    <col min="3" max="3" width="6.10909090909091" style="150" customWidth="1"/>
    <col min="4" max="5" width="4.66363636363636" style="151" customWidth="1"/>
    <col min="6" max="6" width="5" style="151" customWidth="1"/>
    <col min="7" max="8" width="5.44545454545455" style="151" customWidth="1"/>
    <col min="9" max="9" width="6.44545454545455" style="151" customWidth="1"/>
    <col min="10" max="13" width="4.66363636363636" style="151" customWidth="1"/>
    <col min="14" max="14" width="5" style="151" customWidth="1"/>
    <col min="15" max="16" width="5.10909090909091" style="151" customWidth="1"/>
    <col min="17" max="17" width="7" style="151" customWidth="1"/>
    <col min="18" max="18" width="6.44545454545455" style="151" customWidth="1"/>
    <col min="19" max="19" width="5.10909090909091" style="151" customWidth="1"/>
    <col min="20" max="20" width="6" style="151" customWidth="1"/>
    <col min="21" max="22" width="5.10909090909091" style="151" customWidth="1"/>
    <col min="23" max="23" width="5.33636363636364" style="151" customWidth="1"/>
    <col min="24" max="25" width="5.44545454545455" style="151" customWidth="1"/>
    <col min="26" max="28" width="5.10909090909091" style="151" customWidth="1"/>
    <col min="29" max="29" width="5.10909090909091" style="147" customWidth="1"/>
    <col min="30" max="16384" width="9.10909090909091" style="151"/>
  </cols>
  <sheetData>
    <row r="1" s="142" customFormat="1" ht="23.25" customHeight="1" spans="1:29">
      <c r="A1" s="958" t="s">
        <v>377</v>
      </c>
      <c r="B1" s="958"/>
      <c r="C1" s="958"/>
      <c r="D1" s="958"/>
      <c r="E1" s="958"/>
      <c r="F1" s="958"/>
      <c r="G1" s="958"/>
      <c r="H1" s="958"/>
      <c r="I1" s="958"/>
      <c r="J1" s="958"/>
      <c r="K1" s="958"/>
      <c r="L1" s="958"/>
      <c r="M1" s="958"/>
      <c r="N1" s="958"/>
      <c r="O1" s="958"/>
      <c r="P1" s="958"/>
      <c r="Q1" s="958"/>
      <c r="R1" s="958"/>
      <c r="S1" s="958"/>
      <c r="T1" s="958"/>
      <c r="U1" s="958"/>
      <c r="V1" s="958"/>
      <c r="W1" s="958"/>
      <c r="X1" s="252" t="s">
        <v>22</v>
      </c>
      <c r="Y1" s="601"/>
      <c r="AC1" s="156"/>
    </row>
    <row r="2" ht="16.5" customHeight="1" spans="1:29">
      <c r="A2" s="873" t="s">
        <v>378</v>
      </c>
      <c r="B2" s="873"/>
      <c r="C2" s="873"/>
      <c r="D2" s="873"/>
      <c r="E2" s="873"/>
      <c r="F2" s="873"/>
      <c r="G2" s="873"/>
      <c r="H2" s="873"/>
      <c r="I2" s="873"/>
      <c r="J2" s="873"/>
      <c r="K2" s="873"/>
      <c r="L2" s="873"/>
      <c r="M2" s="873"/>
      <c r="N2" s="873"/>
      <c r="O2" s="873"/>
      <c r="P2" s="873"/>
      <c r="Q2" s="873"/>
      <c r="R2" s="873"/>
      <c r="S2" s="873"/>
      <c r="T2" s="873"/>
      <c r="U2" s="873"/>
      <c r="V2" s="873"/>
      <c r="W2" s="873"/>
      <c r="X2" s="959" t="s">
        <v>379</v>
      </c>
      <c r="Y2" s="959"/>
    </row>
    <row r="3" s="143" customFormat="1" ht="15.75" customHeight="1" spans="1:29">
      <c r="A3" s="332" t="s">
        <v>100</v>
      </c>
      <c r="B3" s="709" t="s">
        <v>380</v>
      </c>
      <c r="C3" s="115" t="s">
        <v>381</v>
      </c>
      <c r="D3" s="285" t="s">
        <v>364</v>
      </c>
      <c r="E3" s="336"/>
      <c r="F3" s="336"/>
      <c r="G3" s="336"/>
      <c r="H3" s="336"/>
      <c r="I3" s="336"/>
      <c r="J3" s="336"/>
      <c r="K3" s="336"/>
      <c r="L3" s="336"/>
      <c r="M3" s="337"/>
      <c r="N3" s="209" t="s">
        <v>3</v>
      </c>
      <c r="O3" s="209"/>
      <c r="P3" s="209"/>
      <c r="Q3" s="209"/>
      <c r="R3" s="209"/>
      <c r="S3" s="209"/>
      <c r="T3" s="209"/>
      <c r="U3" s="209"/>
      <c r="V3" s="209"/>
      <c r="W3" s="216" t="s">
        <v>365</v>
      </c>
      <c r="X3" s="216"/>
      <c r="Y3" s="216"/>
      <c r="AC3" s="5"/>
    </row>
    <row r="4" s="144" customFormat="1" ht="138" customHeight="1" spans="1:29">
      <c r="A4" s="615"/>
      <c r="B4" s="712"/>
      <c r="C4" s="123"/>
      <c r="D4" s="465" t="s">
        <v>382</v>
      </c>
      <c r="E4" s="465" t="s">
        <v>273</v>
      </c>
      <c r="F4" s="465" t="s">
        <v>383</v>
      </c>
      <c r="G4" s="465" t="s">
        <v>299</v>
      </c>
      <c r="H4" s="465" t="s">
        <v>276</v>
      </c>
      <c r="I4" s="465" t="s">
        <v>277</v>
      </c>
      <c r="J4" s="465" t="s">
        <v>340</v>
      </c>
      <c r="K4" s="465" t="s">
        <v>109</v>
      </c>
      <c r="L4" s="465" t="s">
        <v>384</v>
      </c>
      <c r="M4" s="465" t="s">
        <v>385</v>
      </c>
      <c r="N4" s="465" t="s">
        <v>310</v>
      </c>
      <c r="O4" s="465" t="s">
        <v>386</v>
      </c>
      <c r="P4" s="465" t="s">
        <v>312</v>
      </c>
      <c r="Q4" s="465" t="s">
        <v>313</v>
      </c>
      <c r="R4" s="465" t="s">
        <v>314</v>
      </c>
      <c r="S4" s="465" t="s">
        <v>387</v>
      </c>
      <c r="T4" s="465" t="s">
        <v>289</v>
      </c>
      <c r="U4" s="465" t="s">
        <v>388</v>
      </c>
      <c r="V4" s="465" t="s">
        <v>291</v>
      </c>
      <c r="W4" s="617" t="s">
        <v>389</v>
      </c>
      <c r="X4" s="617" t="s">
        <v>390</v>
      </c>
      <c r="Y4" s="617" t="s">
        <v>391</v>
      </c>
      <c r="AC4" s="178"/>
    </row>
    <row r="5" s="145" customFormat="1" ht="12.75" customHeight="1" spans="1:29">
      <c r="A5" s="960">
        <v>1</v>
      </c>
      <c r="B5" s="960">
        <v>2</v>
      </c>
      <c r="C5" s="713">
        <v>3</v>
      </c>
      <c r="D5" s="713">
        <v>4</v>
      </c>
      <c r="E5" s="713">
        <v>5</v>
      </c>
      <c r="F5" s="713">
        <v>6</v>
      </c>
      <c r="G5" s="713">
        <v>7</v>
      </c>
      <c r="H5" s="713">
        <v>8</v>
      </c>
      <c r="I5" s="713">
        <v>9</v>
      </c>
      <c r="J5" s="713">
        <v>10</v>
      </c>
      <c r="K5" s="713">
        <v>11</v>
      </c>
      <c r="L5" s="713">
        <v>12</v>
      </c>
      <c r="M5" s="713">
        <v>13</v>
      </c>
      <c r="N5" s="713">
        <v>14</v>
      </c>
      <c r="O5" s="713">
        <v>15</v>
      </c>
      <c r="P5" s="713">
        <v>16</v>
      </c>
      <c r="Q5" s="713">
        <v>17</v>
      </c>
      <c r="R5" s="713">
        <v>18</v>
      </c>
      <c r="S5" s="713">
        <v>19</v>
      </c>
      <c r="T5" s="713">
        <v>20</v>
      </c>
      <c r="U5" s="713">
        <v>21</v>
      </c>
      <c r="V5" s="713">
        <v>22</v>
      </c>
      <c r="W5" s="713">
        <v>23</v>
      </c>
      <c r="X5" s="713">
        <v>24</v>
      </c>
      <c r="Y5" s="713">
        <v>25</v>
      </c>
      <c r="AA5" s="244"/>
      <c r="AC5" s="180"/>
    </row>
    <row r="6" s="146" customFormat="1" ht="15" customHeight="1" spans="1:29">
      <c r="A6" s="650" t="s">
        <v>112</v>
      </c>
      <c r="B6" s="961" t="s">
        <v>317</v>
      </c>
      <c r="C6" s="962">
        <f>SUM(C7:C10)</f>
        <v>0</v>
      </c>
      <c r="D6" s="962">
        <f t="shared" ref="D6:Y6" si="0">SUM(D7:D10)</f>
        <v>0</v>
      </c>
      <c r="E6" s="962">
        <f t="shared" si="0"/>
        <v>0</v>
      </c>
      <c r="F6" s="962">
        <f t="shared" si="0"/>
        <v>0</v>
      </c>
      <c r="G6" s="962">
        <f t="shared" si="0"/>
        <v>0</v>
      </c>
      <c r="H6" s="962">
        <f t="shared" si="0"/>
        <v>0</v>
      </c>
      <c r="I6" s="962">
        <f t="shared" si="0"/>
        <v>0</v>
      </c>
      <c r="J6" s="962">
        <f t="shared" si="0"/>
        <v>0</v>
      </c>
      <c r="K6" s="962">
        <f t="shared" si="0"/>
        <v>0</v>
      </c>
      <c r="L6" s="962">
        <f t="shared" si="0"/>
        <v>0</v>
      </c>
      <c r="M6" s="962">
        <f t="shared" si="0"/>
        <v>0</v>
      </c>
      <c r="N6" s="962">
        <f t="shared" si="0"/>
        <v>0</v>
      </c>
      <c r="O6" s="962">
        <f t="shared" ref="O6" si="1">SUM(O7:O10)</f>
        <v>0</v>
      </c>
      <c r="P6" s="962">
        <f t="shared" si="0"/>
        <v>0</v>
      </c>
      <c r="Q6" s="962">
        <f t="shared" si="0"/>
        <v>0</v>
      </c>
      <c r="R6" s="962">
        <f t="shared" si="0"/>
        <v>0</v>
      </c>
      <c r="S6" s="962">
        <f t="shared" si="0"/>
        <v>0</v>
      </c>
      <c r="T6" s="962">
        <f t="shared" si="0"/>
        <v>0</v>
      </c>
      <c r="U6" s="962">
        <f t="shared" si="0"/>
        <v>0</v>
      </c>
      <c r="V6" s="962">
        <f t="shared" si="0"/>
        <v>0</v>
      </c>
      <c r="W6" s="962">
        <f t="shared" si="0"/>
        <v>0</v>
      </c>
      <c r="X6" s="962">
        <f t="shared" si="0"/>
        <v>0</v>
      </c>
      <c r="Y6" s="962">
        <f t="shared" si="0"/>
        <v>0</v>
      </c>
      <c r="Z6" s="593"/>
      <c r="AA6" s="593"/>
      <c r="AB6" s="593"/>
      <c r="AC6" s="40"/>
    </row>
    <row r="7" s="146" customFormat="1" ht="15" customHeight="1" spans="1:29">
      <c r="A7" s="963"/>
      <c r="B7" s="653" t="s">
        <v>318</v>
      </c>
      <c r="C7" s="964">
        <f>SUM(D7:M7)</f>
        <v>0</v>
      </c>
      <c r="D7" s="965"/>
      <c r="E7" s="965"/>
      <c r="F7" s="966"/>
      <c r="G7" s="966"/>
      <c r="H7" s="966"/>
      <c r="I7" s="966"/>
      <c r="J7" s="966"/>
      <c r="K7" s="966"/>
      <c r="L7" s="965"/>
      <c r="M7" s="965"/>
      <c r="N7" s="965"/>
      <c r="O7" s="965"/>
      <c r="P7" s="965"/>
      <c r="Q7" s="965"/>
      <c r="R7" s="965"/>
      <c r="S7" s="965"/>
      <c r="T7" s="965"/>
      <c r="U7" s="965"/>
      <c r="V7" s="965"/>
      <c r="W7" s="965"/>
      <c r="X7" s="965"/>
      <c r="Y7" s="965"/>
      <c r="Z7" s="593"/>
      <c r="AA7" s="593"/>
      <c r="AB7" s="593"/>
      <c r="AC7" s="40"/>
    </row>
    <row r="8" s="146" customFormat="1" ht="15" customHeight="1" spans="1:29">
      <c r="A8" s="631"/>
      <c r="B8" s="632" t="s">
        <v>105</v>
      </c>
      <c r="C8" s="964">
        <f>SUM(D8:M8)</f>
        <v>0</v>
      </c>
      <c r="D8" s="965"/>
      <c r="E8" s="965"/>
      <c r="F8" s="965"/>
      <c r="G8" s="965"/>
      <c r="H8" s="967"/>
      <c r="I8" s="967"/>
      <c r="J8" s="967"/>
      <c r="K8" s="967"/>
      <c r="L8" s="965"/>
      <c r="M8" s="965"/>
      <c r="N8" s="965"/>
      <c r="O8" s="965"/>
      <c r="P8" s="965"/>
      <c r="Q8" s="965"/>
      <c r="R8" s="965"/>
      <c r="S8" s="965"/>
      <c r="T8" s="965"/>
      <c r="U8" s="965"/>
      <c r="V8" s="965"/>
      <c r="W8" s="965"/>
      <c r="X8" s="965"/>
      <c r="Y8" s="965"/>
      <c r="Z8" s="593"/>
      <c r="AA8" s="593"/>
      <c r="AB8" s="593"/>
      <c r="AC8" s="40"/>
    </row>
    <row r="9" s="146" customFormat="1" ht="11.5" spans="1:29">
      <c r="A9" s="631"/>
      <c r="B9" s="632" t="s">
        <v>106</v>
      </c>
      <c r="C9" s="964">
        <f>SUM(D9:M9)</f>
        <v>0</v>
      </c>
      <c r="D9" s="965"/>
      <c r="E9" s="965"/>
      <c r="F9" s="965"/>
      <c r="G9" s="965"/>
      <c r="H9" s="965"/>
      <c r="I9" s="965"/>
      <c r="J9" s="967"/>
      <c r="K9" s="967"/>
      <c r="L9" s="965"/>
      <c r="M9" s="965"/>
      <c r="N9" s="965"/>
      <c r="O9" s="965"/>
      <c r="P9" s="965"/>
      <c r="Q9" s="965"/>
      <c r="R9" s="965"/>
      <c r="S9" s="965"/>
      <c r="T9" s="965"/>
      <c r="U9" s="965"/>
      <c r="V9" s="965"/>
      <c r="W9" s="965"/>
      <c r="X9" s="965"/>
      <c r="Y9" s="965"/>
      <c r="Z9" s="593"/>
      <c r="AA9" s="593"/>
      <c r="AB9" s="593"/>
      <c r="AC9" s="40"/>
    </row>
    <row r="10" s="146" customFormat="1" ht="15" customHeight="1" spans="1:29">
      <c r="A10" s="634"/>
      <c r="B10" s="635" t="s">
        <v>107</v>
      </c>
      <c r="C10" s="964">
        <f>SUM(D10:M10)</f>
        <v>0</v>
      </c>
      <c r="D10" s="965"/>
      <c r="E10" s="965"/>
      <c r="F10" s="965"/>
      <c r="G10" s="965"/>
      <c r="H10" s="965"/>
      <c r="I10" s="965"/>
      <c r="J10" s="965"/>
      <c r="K10" s="965"/>
      <c r="L10" s="965"/>
      <c r="M10" s="965"/>
      <c r="N10" s="965"/>
      <c r="O10" s="965"/>
      <c r="P10" s="965"/>
      <c r="Q10" s="965"/>
      <c r="R10" s="965"/>
      <c r="S10" s="965"/>
      <c r="T10" s="965"/>
      <c r="U10" s="965"/>
      <c r="V10" s="965"/>
      <c r="W10" s="965"/>
      <c r="X10" s="965"/>
      <c r="Y10" s="965"/>
      <c r="Z10" s="593"/>
      <c r="AA10" s="593"/>
      <c r="AB10" s="593"/>
      <c r="AC10" s="40"/>
    </row>
    <row r="11" s="146" customFormat="1" ht="15" customHeight="1" spans="1:29">
      <c r="A11" s="650" t="s">
        <v>191</v>
      </c>
      <c r="B11" s="961" t="s">
        <v>392</v>
      </c>
      <c r="C11" s="962">
        <f>C12+C13+C16+C19+C20+C21</f>
        <v>0</v>
      </c>
      <c r="D11" s="962">
        <f t="shared" ref="D11:Y11" si="2">D12+D13+D16+D19+D20+D21</f>
        <v>0</v>
      </c>
      <c r="E11" s="962">
        <f t="shared" si="2"/>
        <v>0</v>
      </c>
      <c r="F11" s="962">
        <f t="shared" si="2"/>
        <v>0</v>
      </c>
      <c r="G11" s="962">
        <f t="shared" si="2"/>
        <v>0</v>
      </c>
      <c r="H11" s="962">
        <f t="shared" si="2"/>
        <v>0</v>
      </c>
      <c r="I11" s="962">
        <f t="shared" si="2"/>
        <v>0</v>
      </c>
      <c r="J11" s="962">
        <f t="shared" si="2"/>
        <v>0</v>
      </c>
      <c r="K11" s="962">
        <f t="shared" si="2"/>
        <v>0</v>
      </c>
      <c r="L11" s="962">
        <f t="shared" si="2"/>
        <v>0</v>
      </c>
      <c r="M11" s="962">
        <f t="shared" si="2"/>
        <v>0</v>
      </c>
      <c r="N11" s="962">
        <f t="shared" si="2"/>
        <v>0</v>
      </c>
      <c r="O11" s="962">
        <f t="shared" si="2"/>
        <v>0</v>
      </c>
      <c r="P11" s="962">
        <f t="shared" si="2"/>
        <v>0</v>
      </c>
      <c r="Q11" s="962">
        <f t="shared" si="2"/>
        <v>0</v>
      </c>
      <c r="R11" s="962">
        <f t="shared" si="2"/>
        <v>0</v>
      </c>
      <c r="S11" s="962">
        <f t="shared" si="2"/>
        <v>0</v>
      </c>
      <c r="T11" s="962">
        <f t="shared" si="2"/>
        <v>0</v>
      </c>
      <c r="U11" s="962">
        <f t="shared" si="2"/>
        <v>0</v>
      </c>
      <c r="V11" s="962">
        <f t="shared" si="2"/>
        <v>0</v>
      </c>
      <c r="W11" s="962">
        <f t="shared" si="2"/>
        <v>0</v>
      </c>
      <c r="X11" s="962">
        <f t="shared" si="2"/>
        <v>0</v>
      </c>
      <c r="Y11" s="962">
        <f t="shared" si="2"/>
        <v>0</v>
      </c>
      <c r="Z11" s="593"/>
      <c r="AA11" s="593"/>
      <c r="AB11" s="593"/>
      <c r="AC11" s="40"/>
    </row>
    <row r="12" s="146" customFormat="1" ht="15" customHeight="1" spans="1:29">
      <c r="A12" s="652"/>
      <c r="B12" s="653" t="s">
        <v>320</v>
      </c>
      <c r="C12" s="964">
        <f t="shared" ref="C12:C21" si="3">SUM(D12:M12)</f>
        <v>0</v>
      </c>
      <c r="D12" s="965"/>
      <c r="E12" s="965"/>
      <c r="F12" s="967"/>
      <c r="G12" s="967"/>
      <c r="H12" s="967"/>
      <c r="I12" s="967"/>
      <c r="J12" s="967"/>
      <c r="K12" s="967"/>
      <c r="L12" s="965"/>
      <c r="M12" s="965"/>
      <c r="N12" s="965"/>
      <c r="O12" s="965"/>
      <c r="P12" s="965"/>
      <c r="Q12" s="965"/>
      <c r="R12" s="965"/>
      <c r="S12" s="965"/>
      <c r="T12" s="965"/>
      <c r="U12" s="965"/>
      <c r="V12" s="965"/>
      <c r="W12" s="965"/>
      <c r="X12" s="965"/>
      <c r="Y12" s="965"/>
      <c r="Z12" s="593"/>
      <c r="AA12" s="593"/>
      <c r="AB12" s="593"/>
      <c r="AC12" s="40"/>
    </row>
    <row r="13" s="146" customFormat="1" ht="15" customHeight="1" spans="1:29">
      <c r="A13" s="631"/>
      <c r="B13" s="632" t="s">
        <v>321</v>
      </c>
      <c r="C13" s="964">
        <f t="shared" si="3"/>
        <v>0</v>
      </c>
      <c r="D13" s="965"/>
      <c r="E13" s="965"/>
      <c r="F13" s="965"/>
      <c r="G13" s="965"/>
      <c r="H13" s="967"/>
      <c r="I13" s="967"/>
      <c r="J13" s="967"/>
      <c r="K13" s="967"/>
      <c r="L13" s="965"/>
      <c r="M13" s="965"/>
      <c r="N13" s="965"/>
      <c r="O13" s="965"/>
      <c r="P13" s="965"/>
      <c r="Q13" s="965"/>
      <c r="R13" s="965"/>
      <c r="S13" s="965"/>
      <c r="T13" s="965"/>
      <c r="U13" s="965"/>
      <c r="V13" s="965"/>
      <c r="W13" s="965"/>
      <c r="X13" s="965"/>
      <c r="Y13" s="965"/>
      <c r="Z13" s="593"/>
      <c r="AA13" s="593"/>
      <c r="AB13" s="593"/>
      <c r="AC13" s="40"/>
    </row>
    <row r="14" s="146" customFormat="1" ht="15" customHeight="1" spans="1:29">
      <c r="A14" s="631"/>
      <c r="B14" s="632" t="s">
        <v>393</v>
      </c>
      <c r="C14" s="964">
        <f t="shared" si="3"/>
        <v>0</v>
      </c>
      <c r="D14" s="965"/>
      <c r="E14" s="965"/>
      <c r="F14" s="965"/>
      <c r="G14" s="967"/>
      <c r="H14" s="967"/>
      <c r="I14" s="967"/>
      <c r="J14" s="967"/>
      <c r="K14" s="967"/>
      <c r="L14" s="965"/>
      <c r="M14" s="965"/>
      <c r="N14" s="965"/>
      <c r="O14" s="965"/>
      <c r="P14" s="965"/>
      <c r="Q14" s="965"/>
      <c r="R14" s="965"/>
      <c r="S14" s="965"/>
      <c r="T14" s="965"/>
      <c r="U14" s="965"/>
      <c r="V14" s="965"/>
      <c r="W14" s="965"/>
      <c r="X14" s="965"/>
      <c r="Y14" s="965"/>
      <c r="Z14" s="593"/>
      <c r="AA14" s="593"/>
      <c r="AB14" s="593"/>
      <c r="AC14" s="40"/>
    </row>
    <row r="15" s="146" customFormat="1" ht="15" customHeight="1" spans="1:29">
      <c r="A15" s="631"/>
      <c r="B15" s="632" t="s">
        <v>394</v>
      </c>
      <c r="C15" s="964">
        <f t="shared" si="3"/>
        <v>0</v>
      </c>
      <c r="D15" s="965"/>
      <c r="E15" s="965"/>
      <c r="F15" s="965"/>
      <c r="G15" s="967"/>
      <c r="H15" s="967"/>
      <c r="I15" s="967"/>
      <c r="J15" s="967"/>
      <c r="K15" s="967"/>
      <c r="L15" s="965"/>
      <c r="M15" s="965"/>
      <c r="N15" s="965"/>
      <c r="O15" s="965"/>
      <c r="P15" s="965"/>
      <c r="Q15" s="965"/>
      <c r="R15" s="965"/>
      <c r="S15" s="965"/>
      <c r="T15" s="965"/>
      <c r="U15" s="965"/>
      <c r="V15" s="965"/>
      <c r="W15" s="965"/>
      <c r="X15" s="965"/>
      <c r="Y15" s="965"/>
      <c r="Z15" s="593"/>
      <c r="AA15" s="593"/>
      <c r="AB15" s="593"/>
      <c r="AC15" s="40"/>
    </row>
    <row r="16" s="146" customFormat="1" ht="18" spans="1:29">
      <c r="A16" s="631"/>
      <c r="B16" s="632" t="s">
        <v>322</v>
      </c>
      <c r="C16" s="964">
        <f t="shared" si="3"/>
        <v>0</v>
      </c>
      <c r="D16" s="965"/>
      <c r="E16" s="965"/>
      <c r="F16" s="965"/>
      <c r="G16" s="965"/>
      <c r="H16" s="965"/>
      <c r="I16" s="965"/>
      <c r="J16" s="967"/>
      <c r="K16" s="967"/>
      <c r="L16" s="965"/>
      <c r="M16" s="965"/>
      <c r="N16" s="965"/>
      <c r="O16" s="965"/>
      <c r="P16" s="965"/>
      <c r="Q16" s="965"/>
      <c r="R16" s="965"/>
      <c r="S16" s="965"/>
      <c r="T16" s="965"/>
      <c r="U16" s="965"/>
      <c r="V16" s="965"/>
      <c r="W16" s="965"/>
      <c r="X16" s="965"/>
      <c r="Y16" s="965"/>
      <c r="Z16" s="593"/>
      <c r="AA16" s="593"/>
      <c r="AB16" s="593"/>
      <c r="AC16" s="40"/>
    </row>
    <row r="17" s="146" customFormat="1" ht="15" customHeight="1" spans="1:29">
      <c r="A17" s="631"/>
      <c r="B17" s="632" t="s">
        <v>393</v>
      </c>
      <c r="C17" s="964">
        <f t="shared" si="3"/>
        <v>0</v>
      </c>
      <c r="D17" s="965"/>
      <c r="E17" s="965"/>
      <c r="F17" s="965"/>
      <c r="G17" s="965"/>
      <c r="H17" s="965"/>
      <c r="I17" s="967"/>
      <c r="J17" s="967"/>
      <c r="K17" s="967"/>
      <c r="L17" s="965"/>
      <c r="M17" s="965"/>
      <c r="N17" s="965"/>
      <c r="O17" s="965"/>
      <c r="P17" s="965"/>
      <c r="Q17" s="965"/>
      <c r="R17" s="965"/>
      <c r="S17" s="965"/>
      <c r="T17" s="965"/>
      <c r="U17" s="965"/>
      <c r="V17" s="965"/>
      <c r="W17" s="965"/>
      <c r="X17" s="965"/>
      <c r="Y17" s="965"/>
      <c r="Z17" s="593"/>
      <c r="AA17" s="593"/>
      <c r="AB17" s="593"/>
      <c r="AC17" s="40"/>
    </row>
    <row r="18" s="146" customFormat="1" ht="15" customHeight="1" spans="1:29">
      <c r="A18" s="631"/>
      <c r="B18" s="632" t="s">
        <v>394</v>
      </c>
      <c r="C18" s="964">
        <f t="shared" si="3"/>
        <v>0</v>
      </c>
      <c r="D18" s="965"/>
      <c r="E18" s="965"/>
      <c r="F18" s="965"/>
      <c r="G18" s="965"/>
      <c r="H18" s="965"/>
      <c r="I18" s="967"/>
      <c r="J18" s="967"/>
      <c r="K18" s="967"/>
      <c r="L18" s="965"/>
      <c r="M18" s="965"/>
      <c r="N18" s="965"/>
      <c r="O18" s="965"/>
      <c r="P18" s="965"/>
      <c r="Q18" s="965"/>
      <c r="R18" s="965"/>
      <c r="S18" s="965"/>
      <c r="T18" s="965"/>
      <c r="U18" s="965"/>
      <c r="V18" s="965"/>
      <c r="W18" s="965"/>
      <c r="X18" s="965"/>
      <c r="Y18" s="965"/>
      <c r="Z18" s="593"/>
      <c r="AA18" s="593"/>
      <c r="AB18" s="593"/>
      <c r="AC18" s="40"/>
    </row>
    <row r="19" s="146" customFormat="1" ht="15" customHeight="1" spans="1:29">
      <c r="A19" s="631"/>
      <c r="B19" s="632" t="s">
        <v>357</v>
      </c>
      <c r="C19" s="318">
        <f t="shared" si="3"/>
        <v>0</v>
      </c>
      <c r="D19" s="965"/>
      <c r="E19" s="965"/>
      <c r="F19" s="965"/>
      <c r="G19" s="965"/>
      <c r="H19" s="965"/>
      <c r="I19" s="965"/>
      <c r="J19" s="965"/>
      <c r="K19" s="965"/>
      <c r="L19" s="965"/>
      <c r="M19" s="965"/>
      <c r="N19" s="965"/>
      <c r="O19" s="965"/>
      <c r="P19" s="965"/>
      <c r="Q19" s="965"/>
      <c r="R19" s="965"/>
      <c r="S19" s="965"/>
      <c r="T19" s="965"/>
      <c r="U19" s="965"/>
      <c r="V19" s="965"/>
      <c r="W19" s="965"/>
      <c r="X19" s="965"/>
      <c r="Y19" s="965"/>
      <c r="Z19" s="593"/>
      <c r="AA19" s="593"/>
      <c r="AB19" s="593"/>
      <c r="AC19" s="40"/>
    </row>
    <row r="20" s="146" customFormat="1" ht="15" customHeight="1" spans="1:29">
      <c r="A20" s="631"/>
      <c r="B20" s="632" t="s">
        <v>324</v>
      </c>
      <c r="C20" s="318">
        <f t="shared" si="3"/>
        <v>0</v>
      </c>
      <c r="D20" s="965"/>
      <c r="E20" s="965"/>
      <c r="F20" s="965"/>
      <c r="G20" s="965"/>
      <c r="H20" s="965"/>
      <c r="I20" s="965"/>
      <c r="J20" s="965"/>
      <c r="K20" s="965"/>
      <c r="L20" s="965"/>
      <c r="M20" s="965"/>
      <c r="N20" s="965"/>
      <c r="O20" s="965"/>
      <c r="P20" s="965"/>
      <c r="Q20" s="965"/>
      <c r="R20" s="965"/>
      <c r="S20" s="965"/>
      <c r="T20" s="965"/>
      <c r="U20" s="965"/>
      <c r="V20" s="965"/>
      <c r="W20" s="965"/>
      <c r="X20" s="965"/>
      <c r="Y20" s="965"/>
      <c r="Z20" s="593"/>
      <c r="AA20" s="593"/>
      <c r="AB20" s="593"/>
      <c r="AC20" s="40"/>
    </row>
    <row r="21" s="146" customFormat="1" ht="15" customHeight="1" spans="1:29">
      <c r="A21" s="646"/>
      <c r="B21" s="647" t="s">
        <v>358</v>
      </c>
      <c r="C21" s="968">
        <f t="shared" si="3"/>
        <v>0</v>
      </c>
      <c r="D21" s="965"/>
      <c r="E21" s="965"/>
      <c r="F21" s="965"/>
      <c r="G21" s="965"/>
      <c r="H21" s="965"/>
      <c r="I21" s="965"/>
      <c r="J21" s="965"/>
      <c r="K21" s="965"/>
      <c r="L21" s="965"/>
      <c r="M21" s="965"/>
      <c r="N21" s="965"/>
      <c r="O21" s="965"/>
      <c r="P21" s="965"/>
      <c r="Q21" s="965"/>
      <c r="R21" s="965"/>
      <c r="S21" s="965"/>
      <c r="T21" s="965"/>
      <c r="U21" s="965"/>
      <c r="V21" s="965"/>
      <c r="W21" s="965"/>
      <c r="X21" s="965"/>
      <c r="Y21" s="965"/>
      <c r="Z21" s="593"/>
      <c r="AA21" s="593"/>
      <c r="AB21" s="593"/>
      <c r="AC21" s="40"/>
    </row>
    <row r="22" s="146" customFormat="1" ht="15" customHeight="1" spans="1:29">
      <c r="A22" s="650" t="s">
        <v>326</v>
      </c>
      <c r="B22" s="961" t="s">
        <v>327</v>
      </c>
      <c r="C22" s="962">
        <f>SUM(C23:C29)</f>
        <v>0</v>
      </c>
      <c r="D22" s="962">
        <f t="shared" ref="D22:Y22" si="4">SUM(D23:D29)</f>
        <v>0</v>
      </c>
      <c r="E22" s="962">
        <f t="shared" si="4"/>
        <v>0</v>
      </c>
      <c r="F22" s="962">
        <f t="shared" si="4"/>
        <v>0</v>
      </c>
      <c r="G22" s="962">
        <f t="shared" si="4"/>
        <v>0</v>
      </c>
      <c r="H22" s="962">
        <f t="shared" si="4"/>
        <v>0</v>
      </c>
      <c r="I22" s="962">
        <f t="shared" si="4"/>
        <v>0</v>
      </c>
      <c r="J22" s="962">
        <f t="shared" si="4"/>
        <v>0</v>
      </c>
      <c r="K22" s="962">
        <f t="shared" si="4"/>
        <v>0</v>
      </c>
      <c r="L22" s="962">
        <f t="shared" si="4"/>
        <v>0</v>
      </c>
      <c r="M22" s="962">
        <f t="shared" si="4"/>
        <v>0</v>
      </c>
      <c r="N22" s="962">
        <f t="shared" si="4"/>
        <v>0</v>
      </c>
      <c r="O22" s="962">
        <f t="shared" ref="O22" si="5">SUM(O23:O29)</f>
        <v>0</v>
      </c>
      <c r="P22" s="962">
        <f t="shared" si="4"/>
        <v>0</v>
      </c>
      <c r="Q22" s="962">
        <f t="shared" si="4"/>
        <v>0</v>
      </c>
      <c r="R22" s="962">
        <f t="shared" si="4"/>
        <v>0</v>
      </c>
      <c r="S22" s="962">
        <f t="shared" si="4"/>
        <v>0</v>
      </c>
      <c r="T22" s="962">
        <f t="shared" si="4"/>
        <v>0</v>
      </c>
      <c r="U22" s="962">
        <f t="shared" si="4"/>
        <v>0</v>
      </c>
      <c r="V22" s="962">
        <f t="shared" si="4"/>
        <v>0</v>
      </c>
      <c r="W22" s="962">
        <f t="shared" si="4"/>
        <v>0</v>
      </c>
      <c r="X22" s="962">
        <f t="shared" si="4"/>
        <v>0</v>
      </c>
      <c r="Y22" s="962">
        <f t="shared" si="4"/>
        <v>0</v>
      </c>
      <c r="Z22" s="593"/>
      <c r="AA22" s="593"/>
      <c r="AB22" s="593"/>
      <c r="AC22" s="40"/>
    </row>
    <row r="23" s="146" customFormat="1" ht="15" customHeight="1" spans="1:29">
      <c r="A23" s="969"/>
      <c r="B23" s="653" t="s">
        <v>328</v>
      </c>
      <c r="C23" s="970">
        <f t="shared" ref="C23:C29" si="6">SUM(D23:M23)</f>
        <v>0</v>
      </c>
      <c r="D23" s="965"/>
      <c r="E23" s="965"/>
      <c r="F23" s="965"/>
      <c r="G23" s="965"/>
      <c r="H23" s="965"/>
      <c r="I23" s="965"/>
      <c r="J23" s="965"/>
      <c r="K23" s="965"/>
      <c r="L23" s="965"/>
      <c r="M23" s="965"/>
      <c r="N23" s="965"/>
      <c r="O23" s="965"/>
      <c r="P23" s="965"/>
      <c r="Q23" s="965"/>
      <c r="R23" s="965"/>
      <c r="S23" s="965"/>
      <c r="T23" s="965"/>
      <c r="U23" s="965"/>
      <c r="V23" s="965"/>
      <c r="W23" s="965"/>
      <c r="X23" s="965"/>
      <c r="Y23" s="965"/>
      <c r="Z23" s="593"/>
      <c r="AA23" s="593"/>
      <c r="AB23" s="593"/>
      <c r="AC23" s="40"/>
    </row>
    <row r="24" s="146" customFormat="1" ht="15" customHeight="1" spans="1:29">
      <c r="A24" s="631"/>
      <c r="B24" s="632" t="s">
        <v>329</v>
      </c>
      <c r="C24" s="971">
        <f t="shared" si="6"/>
        <v>0</v>
      </c>
      <c r="D24" s="965"/>
      <c r="E24" s="965"/>
      <c r="F24" s="965"/>
      <c r="G24" s="965"/>
      <c r="H24" s="965"/>
      <c r="I24" s="965"/>
      <c r="J24" s="965"/>
      <c r="K24" s="965"/>
      <c r="L24" s="965"/>
      <c r="M24" s="965"/>
      <c r="N24" s="965"/>
      <c r="O24" s="965"/>
      <c r="P24" s="965"/>
      <c r="Q24" s="965"/>
      <c r="R24" s="965"/>
      <c r="S24" s="965"/>
      <c r="T24" s="965"/>
      <c r="U24" s="965"/>
      <c r="V24" s="965"/>
      <c r="W24" s="965"/>
      <c r="X24" s="965"/>
      <c r="Y24" s="965"/>
      <c r="Z24" s="593"/>
      <c r="AA24" s="593"/>
      <c r="AB24" s="593"/>
      <c r="AC24" s="40"/>
    </row>
    <row r="25" s="146" customFormat="1" ht="15" customHeight="1" spans="1:29">
      <c r="A25" s="631"/>
      <c r="B25" s="632" t="s">
        <v>330</v>
      </c>
      <c r="C25" s="971">
        <f t="shared" si="6"/>
        <v>0</v>
      </c>
      <c r="D25" s="965"/>
      <c r="E25" s="965"/>
      <c r="F25" s="965"/>
      <c r="G25" s="965"/>
      <c r="H25" s="965"/>
      <c r="I25" s="965"/>
      <c r="J25" s="965"/>
      <c r="K25" s="965"/>
      <c r="L25" s="965"/>
      <c r="M25" s="965"/>
      <c r="N25" s="965"/>
      <c r="O25" s="965"/>
      <c r="P25" s="965"/>
      <c r="Q25" s="965"/>
      <c r="R25" s="965"/>
      <c r="S25" s="965"/>
      <c r="T25" s="965"/>
      <c r="U25" s="965"/>
      <c r="V25" s="965"/>
      <c r="W25" s="965"/>
      <c r="X25" s="965"/>
      <c r="Y25" s="965"/>
      <c r="Z25" s="593"/>
      <c r="AA25" s="593"/>
      <c r="AB25" s="593"/>
      <c r="AC25" s="40"/>
    </row>
    <row r="26" s="146" customFormat="1" ht="15" customHeight="1" spans="1:29">
      <c r="A26" s="631"/>
      <c r="B26" s="632" t="s">
        <v>331</v>
      </c>
      <c r="C26" s="971">
        <f t="shared" si="6"/>
        <v>0</v>
      </c>
      <c r="D26" s="965"/>
      <c r="E26" s="965"/>
      <c r="F26" s="965"/>
      <c r="G26" s="965"/>
      <c r="H26" s="965"/>
      <c r="I26" s="965"/>
      <c r="J26" s="965"/>
      <c r="K26" s="965"/>
      <c r="L26" s="965"/>
      <c r="M26" s="965"/>
      <c r="N26" s="965"/>
      <c r="O26" s="965"/>
      <c r="P26" s="965"/>
      <c r="Q26" s="965"/>
      <c r="R26" s="965"/>
      <c r="S26" s="965"/>
      <c r="T26" s="965"/>
      <c r="U26" s="965"/>
      <c r="V26" s="965"/>
      <c r="W26" s="965"/>
      <c r="X26" s="965"/>
      <c r="Y26" s="965"/>
      <c r="Z26" s="593"/>
      <c r="AA26" s="593"/>
      <c r="AB26" s="593"/>
      <c r="AC26" s="40"/>
    </row>
    <row r="27" s="146" customFormat="1" ht="15" customHeight="1" spans="1:29">
      <c r="A27" s="631"/>
      <c r="B27" s="632" t="s">
        <v>332</v>
      </c>
      <c r="C27" s="971">
        <f t="shared" si="6"/>
        <v>0</v>
      </c>
      <c r="D27" s="965"/>
      <c r="E27" s="965"/>
      <c r="F27" s="965"/>
      <c r="G27" s="965"/>
      <c r="H27" s="965"/>
      <c r="I27" s="965"/>
      <c r="J27" s="965"/>
      <c r="K27" s="965"/>
      <c r="L27" s="965"/>
      <c r="M27" s="965"/>
      <c r="N27" s="965"/>
      <c r="O27" s="965"/>
      <c r="P27" s="965"/>
      <c r="Q27" s="965"/>
      <c r="R27" s="965"/>
      <c r="S27" s="965"/>
      <c r="T27" s="965"/>
      <c r="U27" s="965"/>
      <c r="V27" s="965"/>
      <c r="W27" s="965"/>
      <c r="X27" s="965"/>
      <c r="Y27" s="965"/>
      <c r="Z27" s="593"/>
      <c r="AA27" s="593"/>
      <c r="AB27" s="593"/>
      <c r="AC27" s="40"/>
    </row>
    <row r="28" s="146" customFormat="1" ht="15" customHeight="1" spans="1:29">
      <c r="A28" s="631"/>
      <c r="B28" s="632" t="s">
        <v>333</v>
      </c>
      <c r="C28" s="971">
        <f t="shared" si="6"/>
        <v>0</v>
      </c>
      <c r="D28" s="965"/>
      <c r="E28" s="965"/>
      <c r="F28" s="965"/>
      <c r="G28" s="965"/>
      <c r="H28" s="965"/>
      <c r="I28" s="965"/>
      <c r="J28" s="965"/>
      <c r="K28" s="965"/>
      <c r="L28" s="965"/>
      <c r="M28" s="965"/>
      <c r="N28" s="965"/>
      <c r="O28" s="965"/>
      <c r="P28" s="965"/>
      <c r="Q28" s="965"/>
      <c r="R28" s="965"/>
      <c r="S28" s="965"/>
      <c r="T28" s="965"/>
      <c r="U28" s="965"/>
      <c r="V28" s="965"/>
      <c r="W28" s="965"/>
      <c r="X28" s="965"/>
      <c r="Y28" s="965"/>
      <c r="Z28" s="593"/>
      <c r="AA28" s="593"/>
      <c r="AB28" s="593"/>
      <c r="AC28" s="40"/>
    </row>
    <row r="29" s="146" customFormat="1" ht="15" customHeight="1" spans="1:29">
      <c r="A29" s="646"/>
      <c r="B29" s="635" t="s">
        <v>334</v>
      </c>
      <c r="C29" s="972">
        <f t="shared" si="6"/>
        <v>0</v>
      </c>
      <c r="D29" s="965"/>
      <c r="E29" s="965"/>
      <c r="F29" s="965"/>
      <c r="G29" s="965"/>
      <c r="H29" s="965"/>
      <c r="I29" s="965"/>
      <c r="J29" s="965"/>
      <c r="K29" s="965"/>
      <c r="L29" s="965"/>
      <c r="M29" s="965"/>
      <c r="N29" s="965"/>
      <c r="O29" s="965"/>
      <c r="P29" s="965"/>
      <c r="Q29" s="965"/>
      <c r="R29" s="965"/>
      <c r="S29" s="965"/>
      <c r="T29" s="965"/>
      <c r="U29" s="965"/>
      <c r="V29" s="965"/>
      <c r="W29" s="965"/>
      <c r="X29" s="965"/>
      <c r="Y29" s="965"/>
      <c r="Z29" s="593"/>
      <c r="AA29" s="593"/>
      <c r="AB29" s="593"/>
      <c r="AC29" s="40"/>
    </row>
    <row r="30" s="146" customFormat="1" ht="15" customHeight="1" spans="1:29">
      <c r="A30" s="607" t="s">
        <v>335</v>
      </c>
      <c r="B30" s="973" t="s">
        <v>365</v>
      </c>
      <c r="C30" s="962">
        <f>SUM(C31:C32)</f>
        <v>0</v>
      </c>
      <c r="D30" s="962">
        <f t="shared" ref="D30:I30" si="7">SUM(D31:D32)</f>
        <v>0</v>
      </c>
      <c r="E30" s="962">
        <f t="shared" si="7"/>
        <v>0</v>
      </c>
      <c r="F30" s="962">
        <f t="shared" si="7"/>
        <v>0</v>
      </c>
      <c r="G30" s="962">
        <f t="shared" si="7"/>
        <v>0</v>
      </c>
      <c r="H30" s="962">
        <f t="shared" si="7"/>
        <v>0</v>
      </c>
      <c r="I30" s="962">
        <f t="shared" si="7"/>
        <v>0</v>
      </c>
      <c r="J30" s="962">
        <f t="shared" ref="J30" si="8">SUM(J31:J32)</f>
        <v>0</v>
      </c>
      <c r="K30" s="962">
        <f t="shared" ref="K30:L30" si="9">SUM(K31:K32)</f>
        <v>0</v>
      </c>
      <c r="L30" s="962">
        <f t="shared" si="9"/>
        <v>0</v>
      </c>
      <c r="M30" s="962">
        <f t="shared" ref="M30" si="10">SUM(M31:M32)</f>
        <v>0</v>
      </c>
      <c r="N30" s="974"/>
      <c r="O30" s="974"/>
      <c r="P30" s="974"/>
      <c r="Q30" s="974"/>
      <c r="R30" s="974"/>
      <c r="S30" s="974"/>
      <c r="T30" s="974"/>
      <c r="U30" s="974"/>
      <c r="V30" s="974"/>
      <c r="W30" s="974"/>
      <c r="X30" s="974"/>
      <c r="Y30" s="974"/>
      <c r="Z30" s="593"/>
      <c r="AA30" s="593"/>
      <c r="AB30" s="593"/>
      <c r="AC30" s="310"/>
    </row>
    <row r="31" s="146" customFormat="1" ht="15" customHeight="1" spans="1:29">
      <c r="A31" s="675"/>
      <c r="B31" s="676" t="s">
        <v>389</v>
      </c>
      <c r="C31" s="975">
        <f>SUM(D31:M31)</f>
        <v>0</v>
      </c>
      <c r="D31" s="965"/>
      <c r="E31" s="965"/>
      <c r="F31" s="965"/>
      <c r="G31" s="965"/>
      <c r="H31" s="965"/>
      <c r="I31" s="965"/>
      <c r="J31" s="965"/>
      <c r="K31" s="965"/>
      <c r="L31" s="965"/>
      <c r="M31" s="965"/>
      <c r="N31" s="976"/>
      <c r="O31" s="976"/>
      <c r="P31" s="976"/>
      <c r="Q31" s="976"/>
      <c r="R31" s="976"/>
      <c r="S31" s="976"/>
      <c r="T31" s="976"/>
      <c r="U31" s="976"/>
      <c r="V31" s="976"/>
      <c r="W31" s="976"/>
      <c r="X31" s="976"/>
      <c r="Y31" s="976"/>
      <c r="Z31" s="593"/>
      <c r="AA31" s="593"/>
      <c r="AB31" s="593"/>
      <c r="AC31" s="310"/>
    </row>
    <row r="32" s="146" customFormat="1" ht="11.5" spans="1:29">
      <c r="A32" s="631"/>
      <c r="B32" s="632" t="s">
        <v>390</v>
      </c>
      <c r="C32" s="971">
        <f>SUM(D32:M32)</f>
        <v>0</v>
      </c>
      <c r="D32" s="965"/>
      <c r="E32" s="965"/>
      <c r="F32" s="965"/>
      <c r="G32" s="965"/>
      <c r="H32" s="965"/>
      <c r="I32" s="965"/>
      <c r="J32" s="965"/>
      <c r="K32" s="965"/>
      <c r="L32" s="965"/>
      <c r="M32" s="965"/>
      <c r="N32" s="977"/>
      <c r="O32" s="977"/>
      <c r="P32" s="977"/>
      <c r="Q32" s="977"/>
      <c r="R32" s="977"/>
      <c r="S32" s="977"/>
      <c r="T32" s="977"/>
      <c r="U32" s="977"/>
      <c r="V32" s="977"/>
      <c r="W32" s="977"/>
      <c r="X32" s="977"/>
      <c r="Y32" s="977"/>
      <c r="Z32" s="593"/>
      <c r="AA32" s="593"/>
      <c r="AB32" s="593"/>
      <c r="AC32" s="310"/>
    </row>
    <row r="33" s="146" customFormat="1" ht="11.5" spans="1:33">
      <c r="A33" s="646"/>
      <c r="B33" s="647" t="s">
        <v>395</v>
      </c>
      <c r="C33" s="972">
        <f>SUM(D33:M33)</f>
        <v>0</v>
      </c>
      <c r="D33" s="965"/>
      <c r="E33" s="965"/>
      <c r="F33" s="965"/>
      <c r="G33" s="965"/>
      <c r="H33" s="965"/>
      <c r="I33" s="965"/>
      <c r="J33" s="965"/>
      <c r="K33" s="965"/>
      <c r="L33" s="965"/>
      <c r="M33" s="965"/>
      <c r="N33" s="978"/>
      <c r="O33" s="978"/>
      <c r="P33" s="978"/>
      <c r="Q33" s="978"/>
      <c r="R33" s="978"/>
      <c r="S33" s="978"/>
      <c r="T33" s="978"/>
      <c r="U33" s="978"/>
      <c r="V33" s="978"/>
      <c r="W33" s="978"/>
      <c r="X33" s="978"/>
      <c r="Y33" s="978"/>
      <c r="Z33" s="593"/>
      <c r="AA33" s="593"/>
      <c r="AB33" s="593"/>
      <c r="AC33" s="310"/>
    </row>
    <row r="34" spans="1:33">
      <c r="C34" s="979"/>
      <c r="D34" s="32"/>
      <c r="E34" s="32"/>
      <c r="F34" s="32"/>
      <c r="G34" s="32"/>
      <c r="H34" s="32"/>
      <c r="I34" s="32"/>
      <c r="J34" s="32"/>
      <c r="K34" s="32"/>
      <c r="L34" s="32"/>
      <c r="M34" s="32"/>
      <c r="N34" s="32"/>
      <c r="O34" s="32"/>
      <c r="P34" s="32"/>
      <c r="Q34" s="32"/>
      <c r="R34" s="32"/>
      <c r="S34" s="32"/>
      <c r="T34" s="32"/>
      <c r="U34" s="32"/>
      <c r="V34" s="32"/>
      <c r="W34" s="32"/>
      <c r="X34" s="32"/>
      <c r="Y34" s="32"/>
      <c r="Z34" s="501"/>
      <c r="AB34" s="501"/>
    </row>
    <row r="35" ht="14.25" customHeight="1" spans="1:33">
      <c r="B35" s="980"/>
      <c r="C35" s="40"/>
      <c r="D35" s="40"/>
      <c r="E35" s="40"/>
      <c r="F35" s="40"/>
      <c r="G35" s="40"/>
      <c r="H35" s="40"/>
      <c r="I35" s="40"/>
      <c r="J35" s="40"/>
      <c r="K35" s="40"/>
      <c r="L35" s="40"/>
      <c r="M35" s="40"/>
      <c r="N35" s="40"/>
      <c r="O35" s="40"/>
      <c r="P35" s="40"/>
      <c r="Q35" s="40"/>
      <c r="R35" s="40"/>
      <c r="S35" s="40"/>
      <c r="T35" s="40"/>
      <c r="U35" s="40"/>
      <c r="V35" s="40"/>
      <c r="W35" s="40"/>
      <c r="X35" s="40"/>
      <c r="Y35" s="40"/>
      <c r="Z35" s="501"/>
      <c r="AB35" s="501"/>
    </row>
    <row r="36" ht="14.25" customHeight="1" spans="1:33">
      <c r="B36" s="980"/>
      <c r="C36" s="40"/>
      <c r="D36" s="40"/>
      <c r="E36" s="40"/>
      <c r="F36" s="40"/>
      <c r="G36" s="40"/>
      <c r="H36" s="40"/>
      <c r="I36" s="40"/>
      <c r="J36" s="40"/>
      <c r="K36" s="40"/>
      <c r="L36" s="40"/>
      <c r="M36" s="40"/>
      <c r="N36" s="40"/>
      <c r="O36" s="40"/>
      <c r="P36" s="40"/>
      <c r="Q36" s="40"/>
      <c r="R36" s="40"/>
      <c r="S36" s="40"/>
      <c r="T36" s="40"/>
      <c r="U36" s="40"/>
      <c r="V36" s="40"/>
      <c r="W36" s="40"/>
      <c r="X36" s="40"/>
      <c r="Y36" s="40"/>
      <c r="Z36" s="501"/>
      <c r="AB36" s="501"/>
    </row>
    <row r="37" spans="1:33">
      <c r="B37" s="981"/>
      <c r="C37" s="40"/>
      <c r="D37" s="560"/>
      <c r="E37" s="560"/>
      <c r="F37" s="560"/>
      <c r="G37" s="560"/>
      <c r="H37" s="560"/>
      <c r="I37" s="560"/>
      <c r="J37" s="560"/>
      <c r="K37" s="560"/>
      <c r="L37" s="560"/>
      <c r="M37" s="560"/>
      <c r="N37" s="560"/>
      <c r="O37" s="560"/>
      <c r="P37" s="560"/>
      <c r="Q37" s="560"/>
      <c r="R37" s="560"/>
      <c r="S37" s="560"/>
      <c r="T37" s="560"/>
      <c r="U37" s="560"/>
      <c r="V37" s="560"/>
      <c r="W37" s="560"/>
      <c r="X37" s="560"/>
      <c r="Y37" s="560"/>
    </row>
    <row r="38" spans="1:33">
      <c r="B38" s="981"/>
      <c r="C38" s="40"/>
      <c r="D38" s="560"/>
      <c r="E38" s="560"/>
      <c r="F38" s="560"/>
      <c r="G38" s="560"/>
      <c r="H38" s="560"/>
      <c r="I38" s="560"/>
      <c r="J38" s="560"/>
      <c r="K38" s="560"/>
      <c r="L38" s="560"/>
      <c r="M38" s="560"/>
      <c r="N38" s="560"/>
      <c r="O38" s="560"/>
      <c r="P38" s="560"/>
      <c r="Q38" s="560"/>
      <c r="R38" s="560"/>
      <c r="S38" s="560"/>
      <c r="T38" s="560"/>
      <c r="U38" s="560"/>
      <c r="V38" s="560"/>
      <c r="W38" s="560"/>
      <c r="X38" s="560"/>
      <c r="Y38" s="560"/>
      <c r="AG38" s="328"/>
    </row>
    <row r="39" spans="1:33">
      <c r="B39" s="239"/>
      <c r="C39" s="40"/>
      <c r="D39" s="32"/>
      <c r="E39" s="32"/>
      <c r="F39" s="32"/>
      <c r="G39" s="32"/>
      <c r="H39" s="32"/>
      <c r="I39" s="32"/>
      <c r="J39" s="32"/>
      <c r="K39" s="32"/>
      <c r="L39" s="32"/>
      <c r="M39" s="32"/>
      <c r="N39" s="32"/>
      <c r="O39" s="32"/>
      <c r="P39" s="32"/>
      <c r="Q39" s="32"/>
      <c r="R39" s="32"/>
      <c r="S39" s="32"/>
      <c r="T39" s="32"/>
      <c r="U39" s="32"/>
      <c r="V39" s="32"/>
      <c r="W39" s="32"/>
      <c r="X39" s="32"/>
      <c r="Y39" s="32"/>
    </row>
    <row r="40" spans="1:33">
      <c r="B40" s="239"/>
      <c r="C40" s="725"/>
      <c r="D40" s="147"/>
      <c r="E40" s="147"/>
      <c r="F40" s="147"/>
    </row>
  </sheetData>
  <sheetProtection formatCells="0" formatColumns="0" formatRows="0" insertRows="0" insertColumns="0" insertHyperlinks="0" deleteColumns="0" deleteRows="0" sort="0" autoFilter="0" pivotTables="0"/>
  <mergeCells count="10">
    <mergeCell ref="A1:W1"/>
    <mergeCell ref="X1:Y1"/>
    <mergeCell ref="A2:W2"/>
    <mergeCell ref="X2:Y2"/>
    <mergeCell ref="D3:M3"/>
    <mergeCell ref="N3:V3"/>
    <mergeCell ref="W3:Y3"/>
    <mergeCell ref="A3:A4"/>
    <mergeCell ref="B3:B4"/>
    <mergeCell ref="C3:C4"/>
  </mergeCells>
  <conditionalFormatting sqref="C37:C39">
    <cfRule type="cellIs" dxfId="2" priority="2" operator="equal">
      <formula>"Đúng"</formula>
    </cfRule>
  </conditionalFormatting>
  <conditionalFormatting sqref="Z$1:Z$1048576">
    <cfRule type="cellIs" dxfId="2" priority="5" operator="equal">
      <formula>"Đúng"</formula>
    </cfRule>
  </conditionalFormatting>
  <conditionalFormatting sqref="AC6:AC29">
    <cfRule type="cellIs" dxfId="2" priority="1" operator="equal">
      <formula>"Đúng"</formula>
    </cfRule>
  </conditionalFormatting>
  <conditionalFormatting sqref="AB$1:AB$1048576 AA6:AA33 A35:Y36 AA35:XFD36">
    <cfRule type="cellIs" dxfId="2" priority="8" operator="equal">
      <formula>"Đúng"</formula>
    </cfRule>
  </conditionalFormatting>
  <pageMargins left="0.17" right="0.196850393700787" top="0.236220472440945" bottom="0.236220472440945" header="0" footer="0"/>
  <pageSetup paperSize="9" scale="93"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C00000"/>
    <pageSetUpPr fitToPage="1"/>
  </sheetPr>
  <dimension ref="A1:AG30"/>
  <sheetViews>
    <sheetView zoomScale="85" zoomScaleNormal="85" workbookViewId="0">
      <selection activeCell="A1" sqref="A1:Q1"/>
    </sheetView>
  </sheetViews>
  <sheetFormatPr defaultColWidth="5.44545454545455" defaultRowHeight="15.5"/>
  <cols>
    <col min="1" max="1" width="4.89090909090909" style="248" customWidth="1"/>
    <col min="2" max="2" width="35.3363636363636" style="151" customWidth="1"/>
    <col min="3" max="3" width="8.33636363636364" style="689" customWidth="1"/>
    <col min="4" max="6" width="6.89090909090909" style="151" customWidth="1"/>
    <col min="7" max="7" width="9" style="151" customWidth="1"/>
    <col min="8" max="10" width="6.89090909090909" style="151" customWidth="1"/>
    <col min="11" max="11" width="9.10909090909091" style="151" customWidth="1"/>
    <col min="12" max="12" width="7.66363636363636" style="151" customWidth="1"/>
    <col min="13" max="13" width="8.89090909090909" style="151" customWidth="1"/>
    <col min="14" max="14" width="9.44545454545455" style="151" customWidth="1"/>
    <col min="15" max="15" width="8.10909090909091" style="151" customWidth="1"/>
    <col min="16" max="16" width="8.44545454545455" style="151" customWidth="1"/>
    <col min="17" max="19" width="6.89090909090909" style="151" customWidth="1"/>
    <col min="20" max="20" width="5.10909090909091" style="596" customWidth="1"/>
    <col min="21" max="21" width="5.10909090909091" style="151" customWidth="1"/>
    <col min="22" max="22" width="5.10909090909091" style="147" customWidth="1"/>
    <col min="23" max="16384" width="5.44545454545455" style="151"/>
  </cols>
  <sheetData>
    <row r="1" s="240" customFormat="1" ht="29.25" customHeight="1" spans="1:33">
      <c r="A1" s="152" t="s">
        <v>396</v>
      </c>
      <c r="B1" s="152"/>
      <c r="C1" s="152"/>
      <c r="D1" s="152"/>
      <c r="E1" s="152"/>
      <c r="F1" s="152"/>
      <c r="G1" s="152"/>
      <c r="H1" s="152"/>
      <c r="I1" s="152"/>
      <c r="J1" s="152"/>
      <c r="K1" s="152"/>
      <c r="L1" s="152"/>
      <c r="M1" s="152"/>
      <c r="N1" s="152"/>
      <c r="O1" s="152"/>
      <c r="P1" s="152"/>
      <c r="Q1" s="153"/>
      <c r="R1" s="502" t="s">
        <v>25</v>
      </c>
      <c r="S1" s="502"/>
      <c r="T1" s="500"/>
      <c r="V1" s="147"/>
      <c r="W1" s="151"/>
      <c r="X1" s="151"/>
    </row>
    <row r="2" s="687" customFormat="1" ht="27" customHeight="1" spans="1:33">
      <c r="A2" s="256"/>
      <c r="B2" s="256"/>
      <c r="C2" s="693"/>
      <c r="D2" s="570"/>
      <c r="E2" s="570"/>
      <c r="F2" s="570"/>
      <c r="G2" s="570"/>
      <c r="H2" s="570"/>
      <c r="I2" s="570"/>
      <c r="J2" s="570"/>
      <c r="K2" s="570"/>
      <c r="L2" s="570"/>
      <c r="M2" s="570"/>
      <c r="N2" s="570"/>
      <c r="O2" s="570"/>
      <c r="P2" s="570"/>
      <c r="Q2" s="947" t="s">
        <v>397</v>
      </c>
      <c r="R2" s="947"/>
      <c r="S2" s="947"/>
      <c r="T2" s="948"/>
      <c r="V2" s="695"/>
      <c r="AA2" s="241"/>
      <c r="AB2" s="241"/>
    </row>
    <row r="3" s="241" customFormat="1" ht="27" customHeight="1" spans="1:33">
      <c r="A3" s="332" t="s">
        <v>100</v>
      </c>
      <c r="B3" s="332" t="s">
        <v>398</v>
      </c>
      <c r="C3" s="115" t="s">
        <v>399</v>
      </c>
      <c r="D3" s="345" t="s">
        <v>400</v>
      </c>
      <c r="E3" s="346"/>
      <c r="F3" s="347"/>
      <c r="G3" s="209" t="s">
        <v>401</v>
      </c>
      <c r="H3" s="209"/>
      <c r="I3" s="209"/>
      <c r="J3" s="209"/>
      <c r="K3" s="209" t="s">
        <v>402</v>
      </c>
      <c r="L3" s="209"/>
      <c r="M3" s="209"/>
      <c r="N3" s="209"/>
      <c r="O3" s="209"/>
      <c r="P3" s="209"/>
      <c r="Q3" s="209"/>
      <c r="R3" s="209"/>
      <c r="S3" s="209"/>
      <c r="T3" s="290"/>
      <c r="V3" s="255"/>
      <c r="W3" s="240"/>
      <c r="X3" s="240"/>
      <c r="Y3" s="240"/>
      <c r="Z3" s="240"/>
      <c r="AA3" s="240"/>
      <c r="AB3" s="240"/>
      <c r="AC3" s="240"/>
      <c r="AD3" s="240"/>
      <c r="AE3" s="240"/>
      <c r="AF3" s="240"/>
      <c r="AG3" s="240"/>
    </row>
    <row r="4" s="242" customFormat="1" ht="181.5" customHeight="1" spans="1:33">
      <c r="A4" s="339"/>
      <c r="B4" s="339"/>
      <c r="C4" s="340"/>
      <c r="D4" s="120" t="s">
        <v>403</v>
      </c>
      <c r="E4" s="120" t="s">
        <v>404</v>
      </c>
      <c r="F4" s="120" t="s">
        <v>405</v>
      </c>
      <c r="G4" s="120" t="s">
        <v>338</v>
      </c>
      <c r="H4" s="120" t="s">
        <v>298</v>
      </c>
      <c r="I4" s="1205" t="s">
        <v>276</v>
      </c>
      <c r="J4" s="120" t="s">
        <v>406</v>
      </c>
      <c r="K4" s="171" t="s">
        <v>407</v>
      </c>
      <c r="L4" s="171" t="s">
        <v>408</v>
      </c>
      <c r="M4" s="171" t="s">
        <v>282</v>
      </c>
      <c r="N4" s="171" t="s">
        <v>409</v>
      </c>
      <c r="O4" s="171" t="s">
        <v>341</v>
      </c>
      <c r="P4" s="171" t="s">
        <v>286</v>
      </c>
      <c r="Q4" s="171" t="s">
        <v>287</v>
      </c>
      <c r="R4" s="171" t="s">
        <v>288</v>
      </c>
      <c r="S4" s="171" t="s">
        <v>291</v>
      </c>
      <c r="T4" s="831"/>
      <c r="V4" s="275"/>
    </row>
    <row r="5" s="244" customFormat="1" ht="11.5" spans="1:33">
      <c r="A5" s="949">
        <v>1</v>
      </c>
      <c r="B5" s="949">
        <v>2</v>
      </c>
      <c r="C5" s="949">
        <v>3</v>
      </c>
      <c r="D5" s="949">
        <v>4</v>
      </c>
      <c r="E5" s="949">
        <v>5</v>
      </c>
      <c r="F5" s="949">
        <v>6</v>
      </c>
      <c r="G5" s="949">
        <v>7</v>
      </c>
      <c r="H5" s="949">
        <v>8</v>
      </c>
      <c r="I5" s="949">
        <v>9</v>
      </c>
      <c r="J5" s="949">
        <v>10</v>
      </c>
      <c r="K5" s="949">
        <v>11</v>
      </c>
      <c r="L5" s="949">
        <v>12</v>
      </c>
      <c r="M5" s="949">
        <v>13</v>
      </c>
      <c r="N5" s="949">
        <v>14</v>
      </c>
      <c r="O5" s="949">
        <v>15</v>
      </c>
      <c r="P5" s="949">
        <v>16</v>
      </c>
      <c r="Q5" s="949">
        <v>17</v>
      </c>
      <c r="R5" s="949">
        <v>18</v>
      </c>
      <c r="S5" s="949">
        <v>19</v>
      </c>
      <c r="T5" s="499"/>
      <c r="V5" s="284"/>
    </row>
    <row r="6" s="244" customFormat="1" ht="20.25" customHeight="1" spans="1:33">
      <c r="A6" s="209" t="s">
        <v>112</v>
      </c>
      <c r="B6" s="700" t="s">
        <v>410</v>
      </c>
      <c r="C6" s="287">
        <f t="shared" ref="C6:S6" si="0">SUM(C7:C15)</f>
        <v>0</v>
      </c>
      <c r="D6" s="287">
        <f t="shared" si="0"/>
        <v>0</v>
      </c>
      <c r="E6" s="287">
        <f t="shared" si="0"/>
        <v>0</v>
      </c>
      <c r="F6" s="287">
        <f t="shared" si="0"/>
        <v>0</v>
      </c>
      <c r="G6" s="287">
        <f t="shared" si="0"/>
        <v>0</v>
      </c>
      <c r="H6" s="287">
        <f t="shared" si="0"/>
        <v>0</v>
      </c>
      <c r="I6" s="287">
        <f t="shared" si="0"/>
        <v>0</v>
      </c>
      <c r="J6" s="287">
        <f t="shared" si="0"/>
        <v>0</v>
      </c>
      <c r="K6" s="287">
        <f t="shared" si="0"/>
        <v>0</v>
      </c>
      <c r="L6" s="287">
        <f t="shared" si="0"/>
        <v>0</v>
      </c>
      <c r="M6" s="287">
        <f t="shared" si="0"/>
        <v>0</v>
      </c>
      <c r="N6" s="287">
        <f t="shared" si="0"/>
        <v>0</v>
      </c>
      <c r="O6" s="287">
        <f t="shared" si="0"/>
        <v>0</v>
      </c>
      <c r="P6" s="287">
        <f t="shared" si="0"/>
        <v>0</v>
      </c>
      <c r="Q6" s="287">
        <f t="shared" si="0"/>
        <v>0</v>
      </c>
      <c r="R6" s="287">
        <f t="shared" si="0"/>
        <v>0</v>
      </c>
      <c r="S6" s="287">
        <f t="shared" si="0"/>
        <v>0</v>
      </c>
      <c r="T6" s="40"/>
      <c r="U6" s="40"/>
      <c r="V6" s="40"/>
    </row>
    <row r="7" s="246" customFormat="1" ht="20.25" customHeight="1" spans="1:33">
      <c r="A7" s="191"/>
      <c r="B7" s="860" t="s">
        <v>273</v>
      </c>
      <c r="C7" s="300">
        <f t="shared" ref="C7:C15" si="1">SUM(D7:F7)</f>
        <v>0</v>
      </c>
      <c r="D7" s="950"/>
      <c r="E7" s="950"/>
      <c r="F7" s="950"/>
      <c r="G7" s="950"/>
      <c r="H7" s="294"/>
      <c r="I7" s="294"/>
      <c r="J7" s="294"/>
      <c r="K7" s="951"/>
      <c r="L7" s="951"/>
      <c r="M7" s="951"/>
      <c r="N7" s="951"/>
      <c r="O7" s="950"/>
      <c r="P7" s="950"/>
      <c r="Q7" s="952"/>
      <c r="R7" s="950"/>
      <c r="S7" s="950"/>
      <c r="T7" s="40"/>
      <c r="U7" s="40"/>
      <c r="V7" s="40"/>
    </row>
    <row r="8" s="146" customFormat="1" ht="24.75" customHeight="1" spans="1:33">
      <c r="A8" s="191"/>
      <c r="B8" s="701" t="s">
        <v>411</v>
      </c>
      <c r="C8" s="300">
        <f t="shared" si="1"/>
        <v>0</v>
      </c>
      <c r="D8" s="301"/>
      <c r="E8" s="301"/>
      <c r="F8" s="301"/>
      <c r="G8" s="301"/>
      <c r="H8" s="294"/>
      <c r="I8" s="294"/>
      <c r="J8" s="294"/>
      <c r="K8" s="301"/>
      <c r="L8" s="301"/>
      <c r="M8" s="301"/>
      <c r="N8" s="301"/>
      <c r="O8" s="301"/>
      <c r="P8" s="301"/>
      <c r="Q8" s="301"/>
      <c r="R8" s="301"/>
      <c r="S8" s="301"/>
      <c r="T8" s="40"/>
      <c r="U8" s="40"/>
      <c r="V8" s="40"/>
    </row>
    <row r="9" s="146" customFormat="1" ht="20.25" customHeight="1" spans="1:33">
      <c r="A9" s="191"/>
      <c r="B9" s="701" t="s">
        <v>299</v>
      </c>
      <c r="C9" s="300">
        <f t="shared" si="1"/>
        <v>0</v>
      </c>
      <c r="D9" s="301"/>
      <c r="E9" s="301"/>
      <c r="F9" s="301"/>
      <c r="G9" s="301"/>
      <c r="H9" s="953"/>
      <c r="I9" s="294"/>
      <c r="J9" s="294"/>
      <c r="K9" s="301"/>
      <c r="L9" s="301"/>
      <c r="M9" s="301"/>
      <c r="N9" s="301"/>
      <c r="O9" s="301"/>
      <c r="P9" s="301"/>
      <c r="Q9" s="301"/>
      <c r="R9" s="301"/>
      <c r="S9" s="301"/>
      <c r="T9" s="40"/>
      <c r="U9" s="40"/>
      <c r="V9" s="40"/>
    </row>
    <row r="10" s="146" customFormat="1" ht="24.9" customHeight="1" spans="1:33">
      <c r="A10" s="191"/>
      <c r="B10" s="701" t="s">
        <v>276</v>
      </c>
      <c r="C10" s="300">
        <f t="shared" si="1"/>
        <v>0</v>
      </c>
      <c r="D10" s="301"/>
      <c r="E10" s="301"/>
      <c r="F10" s="301"/>
      <c r="G10" s="301"/>
      <c r="H10" s="301"/>
      <c r="I10" s="294"/>
      <c r="J10" s="294"/>
      <c r="K10" s="301"/>
      <c r="L10" s="301"/>
      <c r="M10" s="301"/>
      <c r="N10" s="301"/>
      <c r="O10" s="301"/>
      <c r="P10" s="301"/>
      <c r="Q10" s="301"/>
      <c r="R10" s="301"/>
      <c r="S10" s="301"/>
      <c r="T10" s="40"/>
      <c r="U10" s="40"/>
      <c r="V10" s="40"/>
    </row>
    <row r="11" s="146" customFormat="1" ht="24.9" customHeight="1" spans="1:33">
      <c r="A11" s="191"/>
      <c r="B11" s="701" t="s">
        <v>277</v>
      </c>
      <c r="C11" s="300">
        <f t="shared" si="1"/>
        <v>0</v>
      </c>
      <c r="D11" s="301"/>
      <c r="E11" s="301"/>
      <c r="F11" s="301"/>
      <c r="G11" s="301"/>
      <c r="H11" s="301"/>
      <c r="I11" s="301"/>
      <c r="J11" s="294"/>
      <c r="K11" s="301"/>
      <c r="L11" s="301"/>
      <c r="M11" s="301"/>
      <c r="N11" s="301"/>
      <c r="O11" s="301"/>
      <c r="P11" s="301"/>
      <c r="Q11" s="301"/>
      <c r="R11" s="301"/>
      <c r="S11" s="301"/>
      <c r="T11" s="40"/>
      <c r="U11" s="40"/>
      <c r="V11" s="40"/>
    </row>
    <row r="12" s="146" customFormat="1" ht="20.25" customHeight="1" spans="1:33">
      <c r="A12" s="191"/>
      <c r="B12" s="701" t="s">
        <v>412</v>
      </c>
      <c r="C12" s="300">
        <f t="shared" si="1"/>
        <v>0</v>
      </c>
      <c r="D12" s="301"/>
      <c r="E12" s="301"/>
      <c r="F12" s="301"/>
      <c r="G12" s="301"/>
      <c r="H12" s="301"/>
      <c r="I12" s="301"/>
      <c r="J12" s="294"/>
      <c r="K12" s="301"/>
      <c r="L12" s="301"/>
      <c r="M12" s="301"/>
      <c r="N12" s="301"/>
      <c r="O12" s="301"/>
      <c r="P12" s="301"/>
      <c r="Q12" s="301"/>
      <c r="R12" s="301"/>
      <c r="S12" s="301"/>
      <c r="T12" s="40"/>
      <c r="U12" s="40"/>
      <c r="V12" s="40"/>
    </row>
    <row r="13" s="146" customFormat="1" ht="20.25" customHeight="1" spans="1:33">
      <c r="A13" s="191"/>
      <c r="B13" s="701" t="s">
        <v>413</v>
      </c>
      <c r="C13" s="300">
        <f t="shared" si="1"/>
        <v>0</v>
      </c>
      <c r="D13" s="301"/>
      <c r="E13" s="301"/>
      <c r="F13" s="301"/>
      <c r="G13" s="301"/>
      <c r="H13" s="301"/>
      <c r="I13" s="301"/>
      <c r="J13" s="301"/>
      <c r="K13" s="301"/>
      <c r="L13" s="301"/>
      <c r="M13" s="301"/>
      <c r="N13" s="301"/>
      <c r="O13" s="301"/>
      <c r="P13" s="301"/>
      <c r="Q13" s="301"/>
      <c r="R13" s="301"/>
      <c r="S13" s="301"/>
      <c r="T13" s="40"/>
      <c r="U13" s="40"/>
      <c r="V13" s="40"/>
    </row>
    <row r="14" s="146" customFormat="1" ht="20.25" customHeight="1" spans="1:33">
      <c r="A14" s="191"/>
      <c r="B14" s="701" t="s">
        <v>300</v>
      </c>
      <c r="C14" s="300">
        <f t="shared" si="1"/>
        <v>0</v>
      </c>
      <c r="D14" s="301"/>
      <c r="E14" s="301"/>
      <c r="F14" s="301"/>
      <c r="G14" s="301"/>
      <c r="H14" s="301"/>
      <c r="I14" s="301"/>
      <c r="J14" s="301"/>
      <c r="K14" s="301"/>
      <c r="L14" s="301"/>
      <c r="M14" s="301"/>
      <c r="N14" s="301"/>
      <c r="O14" s="301"/>
      <c r="P14" s="301"/>
      <c r="Q14" s="301"/>
      <c r="R14" s="301"/>
      <c r="S14" s="301"/>
      <c r="T14" s="40"/>
      <c r="U14" s="40"/>
      <c r="V14" s="40"/>
    </row>
    <row r="15" s="146" customFormat="1" ht="20.25" customHeight="1" spans="1:33">
      <c r="A15" s="203"/>
      <c r="B15" s="704" t="s">
        <v>414</v>
      </c>
      <c r="C15" s="306">
        <f t="shared" si="1"/>
        <v>0</v>
      </c>
      <c r="D15" s="308"/>
      <c r="E15" s="308"/>
      <c r="F15" s="308"/>
      <c r="G15" s="308"/>
      <c r="H15" s="308"/>
      <c r="I15" s="308"/>
      <c r="J15" s="308"/>
      <c r="K15" s="308"/>
      <c r="L15" s="308"/>
      <c r="M15" s="308"/>
      <c r="N15" s="308"/>
      <c r="O15" s="308"/>
      <c r="P15" s="308"/>
      <c r="Q15" s="308"/>
      <c r="R15" s="308"/>
      <c r="S15" s="308"/>
      <c r="T15" s="40"/>
      <c r="U15" s="40"/>
      <c r="V15" s="40"/>
    </row>
    <row r="16" s="688" customFormat="1" ht="20.25" customHeight="1" spans="1:33">
      <c r="A16" s="209" t="s">
        <v>191</v>
      </c>
      <c r="B16" s="700" t="s">
        <v>415</v>
      </c>
      <c r="C16" s="287">
        <f>SUM(C17:C20)</f>
        <v>0</v>
      </c>
      <c r="D16" s="287">
        <f t="shared" ref="D16:S16" si="2">SUM(D17:D20)</f>
        <v>0</v>
      </c>
      <c r="E16" s="287">
        <f t="shared" si="2"/>
        <v>0</v>
      </c>
      <c r="F16" s="287">
        <f t="shared" si="2"/>
        <v>0</v>
      </c>
      <c r="G16" s="287">
        <f t="shared" si="2"/>
        <v>0</v>
      </c>
      <c r="H16" s="287">
        <f t="shared" si="2"/>
        <v>0</v>
      </c>
      <c r="I16" s="287">
        <f t="shared" si="2"/>
        <v>0</v>
      </c>
      <c r="J16" s="287">
        <f t="shared" si="2"/>
        <v>0</v>
      </c>
      <c r="K16" s="287">
        <f t="shared" si="2"/>
        <v>0</v>
      </c>
      <c r="L16" s="287">
        <f t="shared" si="2"/>
        <v>0</v>
      </c>
      <c r="M16" s="287">
        <f t="shared" si="2"/>
        <v>0</v>
      </c>
      <c r="N16" s="287">
        <f t="shared" si="2"/>
        <v>0</v>
      </c>
      <c r="O16" s="287">
        <f t="shared" si="2"/>
        <v>0</v>
      </c>
      <c r="P16" s="287">
        <f t="shared" si="2"/>
        <v>0</v>
      </c>
      <c r="Q16" s="287">
        <f t="shared" si="2"/>
        <v>0</v>
      </c>
      <c r="R16" s="287">
        <f t="shared" si="2"/>
        <v>0</v>
      </c>
      <c r="S16" s="287">
        <f t="shared" si="2"/>
        <v>0</v>
      </c>
      <c r="T16" s="40"/>
      <c r="U16" s="40"/>
      <c r="V16" s="40"/>
    </row>
    <row r="17" s="146" customFormat="1" ht="20.25" customHeight="1" spans="1:22">
      <c r="A17" s="199"/>
      <c r="B17" s="185" t="s">
        <v>416</v>
      </c>
      <c r="C17" s="300">
        <f t="shared" ref="C17:C20" si="3">SUM(D17:F17)</f>
        <v>0</v>
      </c>
      <c r="D17" s="301"/>
      <c r="E17" s="301"/>
      <c r="F17" s="301"/>
      <c r="G17" s="301"/>
      <c r="H17" s="301"/>
      <c r="I17" s="301"/>
      <c r="J17" s="301"/>
      <c r="K17" s="360"/>
      <c r="L17" s="360"/>
      <c r="M17" s="360"/>
      <c r="N17" s="360"/>
      <c r="O17" s="360"/>
      <c r="P17" s="360"/>
      <c r="Q17" s="360"/>
      <c r="R17" s="360"/>
      <c r="S17" s="360"/>
      <c r="T17" s="40"/>
      <c r="U17" s="40"/>
      <c r="V17" s="40"/>
    </row>
    <row r="18" s="146" customFormat="1" ht="20.25" customHeight="1" spans="1:22">
      <c r="A18" s="191"/>
      <c r="B18" s="192" t="s">
        <v>417</v>
      </c>
      <c r="C18" s="300">
        <f t="shared" si="3"/>
        <v>0</v>
      </c>
      <c r="D18" s="301"/>
      <c r="E18" s="301"/>
      <c r="F18" s="301"/>
      <c r="G18" s="301"/>
      <c r="H18" s="301"/>
      <c r="I18" s="301"/>
      <c r="J18" s="301"/>
      <c r="K18" s="360"/>
      <c r="L18" s="360"/>
      <c r="M18" s="360"/>
      <c r="N18" s="360"/>
      <c r="O18" s="360"/>
      <c r="P18" s="360"/>
      <c r="Q18" s="360"/>
      <c r="R18" s="360"/>
      <c r="S18" s="360"/>
      <c r="T18" s="40"/>
      <c r="U18" s="40"/>
      <c r="V18" s="40"/>
    </row>
    <row r="19" s="146" customFormat="1" ht="20.25" customHeight="1" spans="1:22">
      <c r="A19" s="191"/>
      <c r="B19" s="192" t="s">
        <v>418</v>
      </c>
      <c r="C19" s="300">
        <f t="shared" si="3"/>
        <v>0</v>
      </c>
      <c r="D19" s="301"/>
      <c r="E19" s="301"/>
      <c r="F19" s="301"/>
      <c r="G19" s="301"/>
      <c r="H19" s="301"/>
      <c r="I19" s="301"/>
      <c r="J19" s="301"/>
      <c r="K19" s="360"/>
      <c r="L19" s="360"/>
      <c r="M19" s="360"/>
      <c r="N19" s="360"/>
      <c r="O19" s="360"/>
      <c r="P19" s="360"/>
      <c r="Q19" s="360"/>
      <c r="R19" s="360"/>
      <c r="S19" s="360"/>
      <c r="T19" s="40"/>
      <c r="U19" s="40"/>
      <c r="V19" s="40"/>
    </row>
    <row r="20" s="146" customFormat="1" ht="24.9" customHeight="1" spans="1:22">
      <c r="A20" s="203"/>
      <c r="B20" s="204" t="s">
        <v>419</v>
      </c>
      <c r="C20" s="306">
        <f t="shared" si="3"/>
        <v>0</v>
      </c>
      <c r="D20" s="308"/>
      <c r="E20" s="308"/>
      <c r="F20" s="308"/>
      <c r="G20" s="308"/>
      <c r="H20" s="308"/>
      <c r="I20" s="308"/>
      <c r="J20" s="308"/>
      <c r="K20" s="409"/>
      <c r="L20" s="409"/>
      <c r="M20" s="409"/>
      <c r="N20" s="409"/>
      <c r="O20" s="409"/>
      <c r="P20" s="409"/>
      <c r="Q20" s="409"/>
      <c r="R20" s="409"/>
      <c r="S20" s="409"/>
      <c r="T20" s="40"/>
      <c r="U20" s="40"/>
      <c r="V20" s="40"/>
    </row>
    <row r="21" s="146" customFormat="1" ht="20.25" customHeight="1" spans="1:22">
      <c r="A21" s="209" t="s">
        <v>326</v>
      </c>
      <c r="B21" s="700" t="s">
        <v>401</v>
      </c>
      <c r="C21" s="287">
        <f>SUM(C22:C25)</f>
        <v>0</v>
      </c>
      <c r="D21" s="287">
        <f t="shared" ref="D21:F21" si="4">SUM(D22:D25)</f>
        <v>0</v>
      </c>
      <c r="E21" s="287">
        <f t="shared" si="4"/>
        <v>0</v>
      </c>
      <c r="F21" s="287">
        <f t="shared" si="4"/>
        <v>0</v>
      </c>
      <c r="G21" s="311"/>
      <c r="H21" s="311"/>
      <c r="I21" s="311"/>
      <c r="J21" s="311"/>
      <c r="K21" s="311"/>
      <c r="L21" s="311"/>
      <c r="M21" s="311"/>
      <c r="N21" s="311"/>
      <c r="O21" s="311"/>
      <c r="P21" s="311"/>
      <c r="Q21" s="311"/>
      <c r="R21" s="311"/>
      <c r="S21" s="311"/>
      <c r="T21" s="40"/>
      <c r="U21" s="40"/>
      <c r="V21" s="310"/>
    </row>
    <row r="22" s="146" customFormat="1" ht="20.25" customHeight="1" spans="1:22">
      <c r="A22" s="954"/>
      <c r="B22" s="913" t="s">
        <v>338</v>
      </c>
      <c r="C22" s="292">
        <f>SUM(D22:F22)</f>
        <v>0</v>
      </c>
      <c r="D22" s="357"/>
      <c r="E22" s="357"/>
      <c r="F22" s="357"/>
      <c r="G22" s="955"/>
      <c r="H22" s="955"/>
      <c r="I22" s="955"/>
      <c r="J22" s="955"/>
      <c r="K22" s="955"/>
      <c r="L22" s="955"/>
      <c r="M22" s="955"/>
      <c r="N22" s="955"/>
      <c r="O22" s="955"/>
      <c r="P22" s="955"/>
      <c r="Q22" s="955"/>
      <c r="R22" s="955"/>
      <c r="S22" s="955"/>
      <c r="T22" s="40"/>
      <c r="U22" s="40"/>
      <c r="V22" s="310"/>
    </row>
    <row r="23" s="146" customFormat="1" ht="20.25" customHeight="1" spans="1:22">
      <c r="A23" s="191"/>
      <c r="B23" s="192" t="s">
        <v>298</v>
      </c>
      <c r="C23" s="300">
        <f>SUM(D23:F23)</f>
        <v>0</v>
      </c>
      <c r="D23" s="301"/>
      <c r="E23" s="301"/>
      <c r="F23" s="301"/>
      <c r="G23" s="429"/>
      <c r="H23" s="429"/>
      <c r="I23" s="429"/>
      <c r="J23" s="429"/>
      <c r="K23" s="429"/>
      <c r="L23" s="429"/>
      <c r="M23" s="429"/>
      <c r="N23" s="429"/>
      <c r="O23" s="429"/>
      <c r="P23" s="429"/>
      <c r="Q23" s="429"/>
      <c r="R23" s="429"/>
      <c r="S23" s="429"/>
      <c r="T23" s="40"/>
      <c r="U23" s="40"/>
      <c r="V23" s="310"/>
    </row>
    <row r="24" s="146" customFormat="1" ht="24.9" customHeight="1" spans="1:22">
      <c r="A24" s="191"/>
      <c r="B24" s="192" t="s">
        <v>276</v>
      </c>
      <c r="C24" s="300">
        <f>SUM(D24:F24)</f>
        <v>0</v>
      </c>
      <c r="D24" s="301"/>
      <c r="E24" s="301"/>
      <c r="F24" s="301"/>
      <c r="G24" s="429"/>
      <c r="H24" s="429"/>
      <c r="I24" s="429"/>
      <c r="J24" s="429"/>
      <c r="K24" s="429"/>
      <c r="L24" s="429"/>
      <c r="M24" s="429"/>
      <c r="N24" s="429"/>
      <c r="O24" s="429"/>
      <c r="P24" s="429"/>
      <c r="Q24" s="429"/>
      <c r="R24" s="429"/>
      <c r="S24" s="429"/>
      <c r="T24" s="40"/>
      <c r="U24" s="40"/>
      <c r="V24" s="310"/>
    </row>
    <row r="25" s="146" customFormat="1" ht="20.25" customHeight="1" spans="1:22">
      <c r="A25" s="203"/>
      <c r="B25" s="204" t="s">
        <v>406</v>
      </c>
      <c r="C25" s="306">
        <f>SUM(D25:F25)</f>
        <v>0</v>
      </c>
      <c r="D25" s="308"/>
      <c r="E25" s="308"/>
      <c r="F25" s="308"/>
      <c r="G25" s="706"/>
      <c r="H25" s="706"/>
      <c r="I25" s="706"/>
      <c r="J25" s="706"/>
      <c r="K25" s="706"/>
      <c r="L25" s="706"/>
      <c r="M25" s="706"/>
      <c r="N25" s="706"/>
      <c r="O25" s="706"/>
      <c r="P25" s="706"/>
      <c r="Q25" s="706"/>
      <c r="R25" s="706"/>
      <c r="S25" s="706"/>
      <c r="T25" s="40"/>
      <c r="U25" s="40"/>
      <c r="V25" s="310"/>
    </row>
    <row r="26" s="596" customFormat="1" ht="23.25" customHeight="1" spans="1:22">
      <c r="A26" s="831"/>
      <c r="C26" s="40"/>
      <c r="D26" s="40"/>
      <c r="E26" s="40"/>
      <c r="F26" s="40"/>
      <c r="G26" s="40"/>
      <c r="H26" s="593"/>
      <c r="I26" s="593"/>
      <c r="J26" s="593"/>
      <c r="K26" s="593"/>
      <c r="L26" s="593"/>
      <c r="M26" s="593"/>
      <c r="N26" s="593"/>
      <c r="O26" s="593"/>
      <c r="P26" s="593"/>
      <c r="Q26" s="593"/>
      <c r="R26" s="593"/>
      <c r="S26" s="593"/>
      <c r="T26" s="500"/>
      <c r="U26" s="500"/>
      <c r="V26" s="32"/>
    </row>
    <row r="27" s="596" customFormat="1" ht="13.5" customHeight="1" spans="1:22">
      <c r="A27" s="831"/>
      <c r="C27" s="40"/>
      <c r="D27" s="546"/>
      <c r="E27" s="546"/>
      <c r="F27" s="289"/>
      <c r="G27" s="40"/>
      <c r="H27" s="290"/>
      <c r="I27" s="290"/>
      <c r="J27" s="290"/>
      <c r="K27" s="500"/>
      <c r="L27" s="500"/>
      <c r="M27" s="500"/>
      <c r="N27" s="500"/>
      <c r="O27" s="500"/>
      <c r="P27" s="500"/>
      <c r="Q27" s="500"/>
      <c r="R27" s="500"/>
      <c r="S27" s="500"/>
      <c r="T27" s="500"/>
      <c r="U27" s="500"/>
      <c r="V27" s="32"/>
    </row>
    <row r="28" s="596" customFormat="1" ht="10.5" spans="1:22">
      <c r="A28" s="831"/>
      <c r="C28" s="40"/>
      <c r="D28" s="546"/>
      <c r="E28" s="546"/>
      <c r="F28" s="289"/>
      <c r="G28" s="40"/>
      <c r="H28" s="290"/>
      <c r="I28" s="290"/>
      <c r="J28" s="290"/>
      <c r="K28" s="500"/>
      <c r="L28" s="500"/>
      <c r="M28" s="500"/>
      <c r="N28" s="500"/>
      <c r="O28" s="500"/>
      <c r="P28" s="500"/>
      <c r="Q28" s="500"/>
      <c r="R28" s="500"/>
      <c r="S28" s="500"/>
      <c r="T28" s="500"/>
      <c r="U28" s="500"/>
      <c r="V28" s="32"/>
    </row>
    <row r="29" s="596" customFormat="1" ht="18" customHeight="1" spans="1:22">
      <c r="A29" s="831"/>
      <c r="C29" s="40"/>
      <c r="D29" s="546"/>
      <c r="E29" s="546"/>
      <c r="F29" s="289"/>
      <c r="G29" s="40"/>
      <c r="H29" s="290"/>
      <c r="I29" s="290"/>
      <c r="J29" s="290"/>
      <c r="K29" s="500"/>
      <c r="L29" s="500"/>
      <c r="M29" s="500"/>
      <c r="N29" s="500"/>
      <c r="O29" s="500"/>
      <c r="P29" s="500"/>
      <c r="Q29" s="500"/>
      <c r="R29" s="500"/>
      <c r="S29" s="500"/>
      <c r="T29" s="500"/>
      <c r="U29" s="500"/>
      <c r="V29" s="32"/>
    </row>
    <row r="30" spans="1:22">
      <c r="C30" s="40"/>
      <c r="D30" s="147"/>
      <c r="E30" s="147"/>
      <c r="F30" s="956"/>
      <c r="G30" s="956"/>
      <c r="H30" s="957"/>
      <c r="I30" s="957"/>
      <c r="J30" s="957"/>
      <c r="T30" s="500"/>
      <c r="U30" s="501"/>
    </row>
  </sheetData>
  <sheetProtection formatCells="0" formatColumns="0" formatRows="0" insertRows="0" insertColumns="0" insertHyperlinks="0" deleteColumns="0" deleteRows="0" sort="0" autoFilter="0" pivotTables="0"/>
  <mergeCells count="11">
    <mergeCell ref="A1:Q1"/>
    <mergeCell ref="R1:S1"/>
    <mergeCell ref="A2:B2"/>
    <mergeCell ref="Q2:S2"/>
    <mergeCell ref="AA2:AB2"/>
    <mergeCell ref="D3:F3"/>
    <mergeCell ref="G3:J3"/>
    <mergeCell ref="K3:S3"/>
    <mergeCell ref="A3:A4"/>
    <mergeCell ref="B3:B4"/>
    <mergeCell ref="C3:C4"/>
  </mergeCells>
  <conditionalFormatting sqref="V6:V20">
    <cfRule type="cellIs" dxfId="2" priority="1" operator="equal">
      <formula>"Đúng"</formula>
    </cfRule>
  </conditionalFormatting>
  <conditionalFormatting sqref="T$1:T$1048576 U6:U25 $A26:$XFD27 A28:B29 D28:XFD29 C28:C30">
    <cfRule type="cellIs" dxfId="2" priority="5" operator="equal">
      <formula>"Đúng"</formula>
    </cfRule>
  </conditionalFormatting>
  <pageMargins left="0.511811023622047" right="0.236220472440945" top="0.236220472440945" bottom="0.236220472440945" header="0" footer="0"/>
  <pageSetup paperSize="9" scale="82" orientation="landscape"/>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FF00"/>
    <pageSetUpPr fitToPage="1"/>
  </sheetPr>
  <dimension ref="A1:AO53"/>
  <sheetViews>
    <sheetView zoomScale="85" zoomScaleNormal="85" workbookViewId="0">
      <selection activeCell="A1" sqref="A1:AA1"/>
    </sheetView>
  </sheetViews>
  <sheetFormatPr defaultColWidth="5.44545454545455" defaultRowHeight="15.5"/>
  <cols>
    <col min="1" max="1" width="4.10909090909091" style="248" customWidth="1"/>
    <col min="2" max="2" width="33.4454545454545" style="151" customWidth="1"/>
    <col min="3" max="3" width="9.44545454545455" style="249" customWidth="1"/>
    <col min="4" max="4" width="7.89090909090909" style="151" customWidth="1"/>
    <col min="5" max="5" width="6.10909090909091" style="151" customWidth="1"/>
    <col min="6" max="6" width="5.66363636363636" style="151" customWidth="1"/>
    <col min="7" max="7" width="5.44545454545455" style="151" customWidth="1"/>
    <col min="8" max="10" width="5.33636363636364" style="151" customWidth="1"/>
    <col min="11" max="11" width="5" style="151" customWidth="1"/>
    <col min="12" max="13" width="5.33636363636364" style="151" customWidth="1"/>
    <col min="14" max="15" width="5.10909090909091" style="151" customWidth="1"/>
    <col min="16" max="17" width="5.33636363636364" style="151" customWidth="1"/>
    <col min="18" max="18" width="5.10909090909091" style="151" customWidth="1"/>
    <col min="19" max="19" width="5.33636363636364" style="151" customWidth="1"/>
    <col min="20" max="20" width="6.44545454545455" style="151" customWidth="1"/>
    <col min="21" max="21" width="5.89090909090909" style="151" customWidth="1"/>
    <col min="22" max="22" width="5.10909090909091" style="151" customWidth="1"/>
    <col min="23" max="23" width="5" style="151" customWidth="1"/>
    <col min="24" max="24" width="5.33636363636364" style="151" customWidth="1"/>
    <col min="25" max="25" width="5.10909090909091" style="151" customWidth="1"/>
    <col min="26" max="26" width="5" style="151" customWidth="1"/>
    <col min="27" max="27" width="5.44545454545455" style="151" customWidth="1"/>
    <col min="28" max="29" width="4.66363636363636" style="151" customWidth="1"/>
    <col min="30" max="30" width="5.44545454545455" style="151" customWidth="1"/>
    <col min="31" max="33" width="5.10909090909091" style="151" customWidth="1"/>
    <col min="34" max="34" width="5.10909090909091" style="147" customWidth="1"/>
    <col min="35" max="16384" width="5.44545454545455" style="151"/>
  </cols>
  <sheetData>
    <row r="1" s="240" customFormat="1" ht="24.75" customHeight="1" spans="1:41">
      <c r="A1" s="152" t="s">
        <v>420</v>
      </c>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502" t="s">
        <v>28</v>
      </c>
      <c r="AC1" s="502"/>
      <c r="AD1" s="502"/>
      <c r="AH1" s="255"/>
      <c r="AM1" s="241"/>
      <c r="AN1" s="241"/>
      <c r="AO1" s="241"/>
    </row>
    <row r="2" ht="19.5" customHeight="1" spans="1:41">
      <c r="A2" s="256"/>
      <c r="B2" s="256"/>
      <c r="Z2" s="694" t="s">
        <v>421</v>
      </c>
      <c r="AA2" s="694"/>
      <c r="AB2" s="694"/>
      <c r="AC2" s="694"/>
      <c r="AD2" s="694"/>
      <c r="AE2" s="869"/>
    </row>
    <row r="3" s="242" customFormat="1" ht="21.75" customHeight="1" spans="1:41">
      <c r="A3" s="260" t="s">
        <v>100</v>
      </c>
      <c r="B3" s="260" t="s">
        <v>422</v>
      </c>
      <c r="C3" s="261" t="s">
        <v>423</v>
      </c>
      <c r="D3" s="262" t="s">
        <v>400</v>
      </c>
      <c r="E3" s="263"/>
      <c r="F3" s="263"/>
      <c r="G3" s="264"/>
      <c r="H3" s="458" t="s">
        <v>159</v>
      </c>
      <c r="I3" s="458" t="s">
        <v>424</v>
      </c>
      <c r="J3" s="458" t="s">
        <v>161</v>
      </c>
      <c r="K3" s="262" t="s">
        <v>425</v>
      </c>
      <c r="L3" s="263"/>
      <c r="M3" s="263"/>
      <c r="N3" s="263"/>
      <c r="O3" s="263"/>
      <c r="P3" s="264"/>
      <c r="Q3" s="532" t="s">
        <v>402</v>
      </c>
      <c r="R3" s="532"/>
      <c r="S3" s="532"/>
      <c r="T3" s="532"/>
      <c r="U3" s="532"/>
      <c r="V3" s="532"/>
      <c r="W3" s="532"/>
      <c r="X3" s="532"/>
      <c r="Y3" s="532"/>
      <c r="Z3" s="262" t="s">
        <v>426</v>
      </c>
      <c r="AA3" s="263"/>
      <c r="AB3" s="264"/>
      <c r="AC3" s="608" t="s">
        <v>427</v>
      </c>
      <c r="AD3" s="608" t="s">
        <v>428</v>
      </c>
      <c r="AH3" s="275"/>
    </row>
    <row r="4" s="242" customFormat="1" ht="18" customHeight="1" spans="1:41">
      <c r="A4" s="270"/>
      <c r="B4" s="270"/>
      <c r="C4" s="271"/>
      <c r="D4" s="458" t="s">
        <v>403</v>
      </c>
      <c r="E4" s="458" t="s">
        <v>404</v>
      </c>
      <c r="F4" s="458" t="s">
        <v>429</v>
      </c>
      <c r="G4" s="458" t="s">
        <v>430</v>
      </c>
      <c r="H4" s="516"/>
      <c r="I4" s="516"/>
      <c r="J4" s="516"/>
      <c r="K4" s="458" t="s">
        <v>338</v>
      </c>
      <c r="L4" s="458" t="s">
        <v>431</v>
      </c>
      <c r="M4" s="458" t="s">
        <v>276</v>
      </c>
      <c r="N4" s="458" t="s">
        <v>432</v>
      </c>
      <c r="O4" s="458" t="s">
        <v>110</v>
      </c>
      <c r="P4" s="458" t="s">
        <v>111</v>
      </c>
      <c r="Q4" s="458" t="s">
        <v>433</v>
      </c>
      <c r="R4" s="458" t="s">
        <v>311</v>
      </c>
      <c r="S4" s="458" t="s">
        <v>350</v>
      </c>
      <c r="T4" s="458" t="s">
        <v>313</v>
      </c>
      <c r="U4" s="458" t="s">
        <v>314</v>
      </c>
      <c r="V4" s="458" t="s">
        <v>315</v>
      </c>
      <c r="W4" s="458" t="s">
        <v>351</v>
      </c>
      <c r="X4" s="458" t="s">
        <v>434</v>
      </c>
      <c r="Y4" s="458" t="s">
        <v>291</v>
      </c>
      <c r="Z4" s="611" t="s">
        <v>435</v>
      </c>
      <c r="AA4" s="612" t="s">
        <v>294</v>
      </c>
      <c r="AB4" s="612"/>
      <c r="AC4" s="613"/>
      <c r="AD4" s="613"/>
      <c r="AH4" s="275"/>
    </row>
    <row r="5" s="243" customFormat="1" ht="114" customHeight="1" spans="1:41">
      <c r="A5" s="752"/>
      <c r="B5" s="752"/>
      <c r="C5" s="280"/>
      <c r="D5" s="465"/>
      <c r="E5" s="465"/>
      <c r="F5" s="465"/>
      <c r="G5" s="465"/>
      <c r="H5" s="465"/>
      <c r="I5" s="465"/>
      <c r="J5" s="465"/>
      <c r="K5" s="465"/>
      <c r="L5" s="465"/>
      <c r="M5" s="465"/>
      <c r="N5" s="465"/>
      <c r="O5" s="465"/>
      <c r="P5" s="465"/>
      <c r="Q5" s="465"/>
      <c r="R5" s="465"/>
      <c r="S5" s="465"/>
      <c r="T5" s="465"/>
      <c r="U5" s="465"/>
      <c r="V5" s="465"/>
      <c r="W5" s="465"/>
      <c r="X5" s="465"/>
      <c r="Y5" s="465"/>
      <c r="Z5" s="611"/>
      <c r="AA5" s="617" t="s">
        <v>436</v>
      </c>
      <c r="AB5" s="617" t="s">
        <v>437</v>
      </c>
      <c r="AC5" s="618"/>
      <c r="AD5" s="618"/>
      <c r="AH5" s="282"/>
    </row>
    <row r="6" s="499" customFormat="1" ht="15" customHeight="1" spans="1:41">
      <c r="A6" s="884">
        <v>1</v>
      </c>
      <c r="B6" s="884">
        <v>2</v>
      </c>
      <c r="C6" s="884">
        <v>3</v>
      </c>
      <c r="D6" s="884">
        <v>4</v>
      </c>
      <c r="E6" s="884">
        <v>5</v>
      </c>
      <c r="F6" s="884">
        <v>6</v>
      </c>
      <c r="G6" s="884">
        <v>7</v>
      </c>
      <c r="H6" s="884">
        <v>8</v>
      </c>
      <c r="I6" s="884">
        <v>9</v>
      </c>
      <c r="J6" s="884">
        <v>10</v>
      </c>
      <c r="K6" s="884">
        <v>11</v>
      </c>
      <c r="L6" s="884">
        <v>12</v>
      </c>
      <c r="M6" s="884">
        <v>13</v>
      </c>
      <c r="N6" s="884">
        <v>14</v>
      </c>
      <c r="O6" s="884">
        <v>15</v>
      </c>
      <c r="P6" s="884">
        <v>16</v>
      </c>
      <c r="Q6" s="884">
        <v>17</v>
      </c>
      <c r="R6" s="884">
        <v>18</v>
      </c>
      <c r="S6" s="884">
        <v>19</v>
      </c>
      <c r="T6" s="884">
        <v>20</v>
      </c>
      <c r="U6" s="884">
        <v>21</v>
      </c>
      <c r="V6" s="884">
        <v>22</v>
      </c>
      <c r="W6" s="884">
        <v>23</v>
      </c>
      <c r="X6" s="884">
        <v>24</v>
      </c>
      <c r="Y6" s="884">
        <v>25</v>
      </c>
      <c r="Z6" s="884">
        <v>26</v>
      </c>
      <c r="AA6" s="884">
        <v>27</v>
      </c>
      <c r="AB6" s="884">
        <v>28</v>
      </c>
      <c r="AC6" s="884">
        <v>29</v>
      </c>
      <c r="AD6" s="884">
        <v>30</v>
      </c>
      <c r="AH6" s="518"/>
    </row>
    <row r="7" s="599" customFormat="1" ht="15" customHeight="1" spans="1:41">
      <c r="A7" s="532" t="s">
        <v>112</v>
      </c>
      <c r="B7" s="533" t="s">
        <v>317</v>
      </c>
      <c r="C7" s="183">
        <f>SUM(C8:C11)</f>
        <v>0</v>
      </c>
      <c r="D7" s="183">
        <f>SUM(D8:D11)</f>
        <v>0</v>
      </c>
      <c r="E7" s="183">
        <f t="shared" ref="E7:AD7" si="0">SUM(E8:E11)</f>
        <v>0</v>
      </c>
      <c r="F7" s="183">
        <f t="shared" si="0"/>
        <v>0</v>
      </c>
      <c r="G7" s="183">
        <f t="shared" si="0"/>
        <v>0</v>
      </c>
      <c r="H7" s="183">
        <f t="shared" si="0"/>
        <v>0</v>
      </c>
      <c r="I7" s="183">
        <f t="shared" si="0"/>
        <v>0</v>
      </c>
      <c r="J7" s="183">
        <f t="shared" si="0"/>
        <v>0</v>
      </c>
      <c r="K7" s="183">
        <f t="shared" si="0"/>
        <v>0</v>
      </c>
      <c r="L7" s="183">
        <f t="shared" si="0"/>
        <v>0</v>
      </c>
      <c r="M7" s="183">
        <f t="shared" si="0"/>
        <v>0</v>
      </c>
      <c r="N7" s="183">
        <f t="shared" si="0"/>
        <v>0</v>
      </c>
      <c r="O7" s="183">
        <f t="shared" si="0"/>
        <v>0</v>
      </c>
      <c r="P7" s="183">
        <f t="shared" si="0"/>
        <v>0</v>
      </c>
      <c r="Q7" s="183">
        <f t="shared" si="0"/>
        <v>0</v>
      </c>
      <c r="R7" s="183">
        <f t="shared" si="0"/>
        <v>0</v>
      </c>
      <c r="S7" s="183">
        <f t="shared" si="0"/>
        <v>0</v>
      </c>
      <c r="T7" s="183">
        <f t="shared" si="0"/>
        <v>0</v>
      </c>
      <c r="U7" s="183">
        <f t="shared" si="0"/>
        <v>0</v>
      </c>
      <c r="V7" s="183">
        <f t="shared" si="0"/>
        <v>0</v>
      </c>
      <c r="W7" s="183">
        <f t="shared" si="0"/>
        <v>0</v>
      </c>
      <c r="X7" s="183">
        <f t="shared" si="0"/>
        <v>0</v>
      </c>
      <c r="Y7" s="183">
        <f t="shared" si="0"/>
        <v>0</v>
      </c>
      <c r="Z7" s="885">
        <f t="shared" si="0"/>
        <v>0</v>
      </c>
      <c r="AA7" s="183">
        <f t="shared" si="0"/>
        <v>0</v>
      </c>
      <c r="AB7" s="183">
        <f t="shared" si="0"/>
        <v>0</v>
      </c>
      <c r="AC7" s="183">
        <f t="shared" si="0"/>
        <v>0</v>
      </c>
      <c r="AD7" s="183">
        <f t="shared" si="0"/>
        <v>0</v>
      </c>
      <c r="AE7" s="290"/>
      <c r="AF7" s="290"/>
      <c r="AG7" s="290"/>
      <c r="AH7" s="289"/>
    </row>
    <row r="8" s="146" customFormat="1" ht="15" customHeight="1" spans="1:41">
      <c r="A8" s="534"/>
      <c r="B8" s="886" t="s">
        <v>318</v>
      </c>
      <c r="C8" s="887">
        <f>SUM(D8:G8)</f>
        <v>0</v>
      </c>
      <c r="D8" s="188"/>
      <c r="E8" s="188"/>
      <c r="F8" s="188"/>
      <c r="G8" s="188"/>
      <c r="H8" s="188"/>
      <c r="I8" s="188"/>
      <c r="J8" s="188"/>
      <c r="K8" s="188"/>
      <c r="L8" s="189"/>
      <c r="M8" s="189"/>
      <c r="N8" s="189"/>
      <c r="O8" s="190"/>
      <c r="P8" s="190"/>
      <c r="Q8" s="188"/>
      <c r="R8" s="188"/>
      <c r="S8" s="188"/>
      <c r="T8" s="188"/>
      <c r="U8" s="188"/>
      <c r="V8" s="188"/>
      <c r="W8" s="188"/>
      <c r="X8" s="188"/>
      <c r="Y8" s="188"/>
      <c r="Z8" s="888">
        <f>SUM(AA8:AB8)</f>
        <v>0</v>
      </c>
      <c r="AA8" s="188"/>
      <c r="AB8" s="188"/>
      <c r="AC8" s="188"/>
      <c r="AD8" s="188"/>
      <c r="AE8" s="290"/>
      <c r="AF8" s="290"/>
      <c r="AG8" s="290"/>
      <c r="AH8" s="289"/>
    </row>
    <row r="9" s="146" customFormat="1" ht="15" customHeight="1" spans="1:41">
      <c r="A9" s="536"/>
      <c r="B9" s="537" t="s">
        <v>105</v>
      </c>
      <c r="C9" s="887">
        <f>SUM(D9:G9)</f>
        <v>0</v>
      </c>
      <c r="D9" s="186"/>
      <c r="E9" s="186"/>
      <c r="F9" s="186"/>
      <c r="G9" s="186"/>
      <c r="H9" s="186"/>
      <c r="I9" s="186"/>
      <c r="J9" s="186"/>
      <c r="K9" s="186"/>
      <c r="L9" s="186"/>
      <c r="M9" s="201"/>
      <c r="N9" s="201"/>
      <c r="O9" s="186"/>
      <c r="P9" s="186"/>
      <c r="Q9" s="186"/>
      <c r="R9" s="186"/>
      <c r="S9" s="186"/>
      <c r="T9" s="186"/>
      <c r="U9" s="186"/>
      <c r="V9" s="186"/>
      <c r="W9" s="186"/>
      <c r="X9" s="186"/>
      <c r="Y9" s="186"/>
      <c r="Z9" s="888">
        <f t="shared" ref="Z9:Z11" si="1">SUM(AA9:AB9)</f>
        <v>0</v>
      </c>
      <c r="AA9" s="186"/>
      <c r="AB9" s="186"/>
      <c r="AC9" s="186"/>
      <c r="AD9" s="186"/>
      <c r="AE9" s="290"/>
      <c r="AF9" s="290"/>
      <c r="AG9" s="290"/>
      <c r="AH9" s="289"/>
    </row>
    <row r="10" s="146" customFormat="1" ht="15" customHeight="1" spans="1:41">
      <c r="A10" s="232"/>
      <c r="B10" s="526" t="s">
        <v>106</v>
      </c>
      <c r="C10" s="887">
        <f>SUM(D10:G10)</f>
        <v>0</v>
      </c>
      <c r="D10" s="186"/>
      <c r="E10" s="186"/>
      <c r="F10" s="186"/>
      <c r="G10" s="186"/>
      <c r="H10" s="186"/>
      <c r="I10" s="186"/>
      <c r="J10" s="186"/>
      <c r="K10" s="186"/>
      <c r="L10" s="186"/>
      <c r="M10" s="186"/>
      <c r="N10" s="201"/>
      <c r="O10" s="186"/>
      <c r="P10" s="186"/>
      <c r="Q10" s="186"/>
      <c r="R10" s="186"/>
      <c r="S10" s="186"/>
      <c r="T10" s="186"/>
      <c r="U10" s="186"/>
      <c r="V10" s="186"/>
      <c r="W10" s="186"/>
      <c r="X10" s="186"/>
      <c r="Y10" s="186"/>
      <c r="Z10" s="888">
        <f t="shared" si="1"/>
        <v>0</v>
      </c>
      <c r="AA10" s="186"/>
      <c r="AB10" s="186"/>
      <c r="AC10" s="186"/>
      <c r="AD10" s="186"/>
      <c r="AE10" s="290"/>
      <c r="AF10" s="290"/>
      <c r="AG10" s="290"/>
      <c r="AH10" s="289"/>
    </row>
    <row r="11" s="146" customFormat="1" ht="15" customHeight="1" spans="1:41">
      <c r="A11" s="529"/>
      <c r="B11" s="530" t="s">
        <v>107</v>
      </c>
      <c r="C11" s="887">
        <f>SUM(D11:G11)</f>
        <v>0</v>
      </c>
      <c r="D11" s="197"/>
      <c r="E11" s="197"/>
      <c r="F11" s="197"/>
      <c r="G11" s="197"/>
      <c r="H11" s="197"/>
      <c r="I11" s="197"/>
      <c r="J11" s="197"/>
      <c r="K11" s="197"/>
      <c r="L11" s="197"/>
      <c r="M11" s="197"/>
      <c r="N11" s="197"/>
      <c r="O11" s="197"/>
      <c r="P11" s="197"/>
      <c r="Q11" s="889"/>
      <c r="R11" s="797"/>
      <c r="S11" s="197"/>
      <c r="T11" s="197"/>
      <c r="U11" s="197"/>
      <c r="V11" s="197"/>
      <c r="W11" s="197"/>
      <c r="X11" s="797"/>
      <c r="Y11" s="797"/>
      <c r="Z11" s="888">
        <f t="shared" si="1"/>
        <v>0</v>
      </c>
      <c r="AA11" s="197"/>
      <c r="AB11" s="197"/>
      <c r="AC11" s="197"/>
      <c r="AD11" s="197"/>
      <c r="AE11" s="290"/>
      <c r="AF11" s="290"/>
      <c r="AG11" s="290"/>
      <c r="AH11" s="289"/>
    </row>
    <row r="12" s="146" customFormat="1" ht="15" customHeight="1" spans="1:41">
      <c r="A12" s="532" t="s">
        <v>191</v>
      </c>
      <c r="B12" s="533" t="s">
        <v>319</v>
      </c>
      <c r="C12" s="183">
        <f>SUM(C13:C18)</f>
        <v>0</v>
      </c>
      <c r="D12" s="183">
        <f t="shared" ref="D12:AD12" si="2">SUM(D13:D18)</f>
        <v>0</v>
      </c>
      <c r="E12" s="183">
        <f t="shared" si="2"/>
        <v>0</v>
      </c>
      <c r="F12" s="183">
        <f t="shared" si="2"/>
        <v>0</v>
      </c>
      <c r="G12" s="183">
        <f t="shared" si="2"/>
        <v>0</v>
      </c>
      <c r="H12" s="183">
        <f t="shared" si="2"/>
        <v>0</v>
      </c>
      <c r="I12" s="183">
        <f t="shared" ref="I12" si="3">SUM(I13:I18)</f>
        <v>0</v>
      </c>
      <c r="J12" s="183">
        <f t="shared" ref="J12" si="4">SUM(J13:J18)</f>
        <v>0</v>
      </c>
      <c r="K12" s="183">
        <f t="shared" si="2"/>
        <v>0</v>
      </c>
      <c r="L12" s="183">
        <f t="shared" si="2"/>
        <v>0</v>
      </c>
      <c r="M12" s="183">
        <f t="shared" si="2"/>
        <v>0</v>
      </c>
      <c r="N12" s="183">
        <f t="shared" si="2"/>
        <v>0</v>
      </c>
      <c r="O12" s="183">
        <f t="shared" si="2"/>
        <v>0</v>
      </c>
      <c r="P12" s="183">
        <f t="shared" si="2"/>
        <v>0</v>
      </c>
      <c r="Q12" s="183">
        <f t="shared" si="2"/>
        <v>0</v>
      </c>
      <c r="R12" s="183">
        <f t="shared" si="2"/>
        <v>0</v>
      </c>
      <c r="S12" s="183">
        <f t="shared" si="2"/>
        <v>0</v>
      </c>
      <c r="T12" s="183">
        <f t="shared" si="2"/>
        <v>0</v>
      </c>
      <c r="U12" s="183">
        <f t="shared" si="2"/>
        <v>0</v>
      </c>
      <c r="V12" s="183">
        <f t="shared" si="2"/>
        <v>0</v>
      </c>
      <c r="W12" s="183">
        <f t="shared" si="2"/>
        <v>0</v>
      </c>
      <c r="X12" s="183">
        <f t="shared" si="2"/>
        <v>0</v>
      </c>
      <c r="Y12" s="183">
        <f t="shared" si="2"/>
        <v>0</v>
      </c>
      <c r="Z12" s="885">
        <f t="shared" ref="Z12" si="5">SUM(Z13:Z18)</f>
        <v>0</v>
      </c>
      <c r="AA12" s="183">
        <f t="shared" si="2"/>
        <v>0</v>
      </c>
      <c r="AB12" s="183">
        <f t="shared" si="2"/>
        <v>0</v>
      </c>
      <c r="AC12" s="183">
        <f t="shared" si="2"/>
        <v>0</v>
      </c>
      <c r="AD12" s="183">
        <f t="shared" si="2"/>
        <v>0</v>
      </c>
      <c r="AE12" s="290"/>
      <c r="AF12" s="290"/>
      <c r="AG12" s="290"/>
      <c r="AH12" s="289"/>
    </row>
    <row r="13" s="146" customFormat="1" ht="15" customHeight="1" spans="1:41">
      <c r="A13" s="534"/>
      <c r="B13" s="535" t="s">
        <v>355</v>
      </c>
      <c r="C13" s="887">
        <f t="shared" ref="C13:C18" si="6">SUM(D13:G13)</f>
        <v>0</v>
      </c>
      <c r="D13" s="190"/>
      <c r="E13" s="190"/>
      <c r="F13" s="190"/>
      <c r="G13" s="190"/>
      <c r="H13" s="190"/>
      <c r="I13" s="190"/>
      <c r="J13" s="190"/>
      <c r="K13" s="190"/>
      <c r="L13" s="189"/>
      <c r="M13" s="189"/>
      <c r="N13" s="189"/>
      <c r="O13" s="190"/>
      <c r="P13" s="190"/>
      <c r="Q13" s="190"/>
      <c r="R13" s="190"/>
      <c r="S13" s="190"/>
      <c r="T13" s="190"/>
      <c r="U13" s="190"/>
      <c r="V13" s="190"/>
      <c r="W13" s="190"/>
      <c r="X13" s="190"/>
      <c r="Y13" s="190"/>
      <c r="Z13" s="888">
        <f>SUM(AA13:AB13)</f>
        <v>0</v>
      </c>
      <c r="AA13" s="190"/>
      <c r="AB13" s="190"/>
      <c r="AC13" s="190"/>
      <c r="AD13" s="190"/>
      <c r="AE13" s="290"/>
      <c r="AF13" s="290"/>
      <c r="AG13" s="290"/>
      <c r="AH13" s="289"/>
    </row>
    <row r="14" s="146" customFormat="1" ht="16.5" customHeight="1" spans="1:41">
      <c r="A14" s="232"/>
      <c r="B14" s="526" t="s">
        <v>321</v>
      </c>
      <c r="C14" s="887">
        <f t="shared" si="6"/>
        <v>0</v>
      </c>
      <c r="D14" s="186"/>
      <c r="E14" s="186"/>
      <c r="F14" s="186"/>
      <c r="G14" s="186"/>
      <c r="H14" s="186"/>
      <c r="I14" s="186"/>
      <c r="J14" s="186"/>
      <c r="K14" s="186"/>
      <c r="L14" s="186"/>
      <c r="M14" s="201"/>
      <c r="N14" s="201"/>
      <c r="O14" s="186"/>
      <c r="P14" s="186"/>
      <c r="Q14" s="186"/>
      <c r="R14" s="186"/>
      <c r="S14" s="186"/>
      <c r="T14" s="186"/>
      <c r="U14" s="186"/>
      <c r="V14" s="186"/>
      <c r="W14" s="186"/>
      <c r="X14" s="186"/>
      <c r="Y14" s="186"/>
      <c r="Z14" s="888">
        <f t="shared" ref="Z14:Z18" si="7">SUM(AA14:AB14)</f>
        <v>0</v>
      </c>
      <c r="AA14" s="186"/>
      <c r="AB14" s="186"/>
      <c r="AC14" s="186"/>
      <c r="AD14" s="186"/>
      <c r="AE14" s="290"/>
      <c r="AF14" s="290"/>
      <c r="AG14" s="290"/>
      <c r="AH14" s="289"/>
    </row>
    <row r="15" s="146" customFormat="1" ht="24.75" customHeight="1" spans="1:41">
      <c r="A15" s="232"/>
      <c r="B15" s="526" t="s">
        <v>322</v>
      </c>
      <c r="C15" s="887">
        <f t="shared" si="6"/>
        <v>0</v>
      </c>
      <c r="D15" s="186"/>
      <c r="E15" s="186"/>
      <c r="F15" s="186"/>
      <c r="G15" s="186"/>
      <c r="H15" s="186"/>
      <c r="I15" s="186"/>
      <c r="J15" s="186"/>
      <c r="K15" s="186"/>
      <c r="L15" s="186"/>
      <c r="M15" s="186"/>
      <c r="N15" s="201"/>
      <c r="O15" s="186"/>
      <c r="P15" s="186"/>
      <c r="Q15" s="186"/>
      <c r="R15" s="186"/>
      <c r="S15" s="186"/>
      <c r="T15" s="186"/>
      <c r="U15" s="186"/>
      <c r="V15" s="186"/>
      <c r="W15" s="186"/>
      <c r="X15" s="186"/>
      <c r="Y15" s="186"/>
      <c r="Z15" s="888">
        <f t="shared" si="7"/>
        <v>0</v>
      </c>
      <c r="AA15" s="186"/>
      <c r="AB15" s="186"/>
      <c r="AC15" s="186"/>
      <c r="AD15" s="186"/>
      <c r="AE15" s="290"/>
      <c r="AF15" s="290"/>
      <c r="AG15" s="290"/>
      <c r="AH15" s="289"/>
    </row>
    <row r="16" s="146" customFormat="1" ht="15" customHeight="1" spans="1:41">
      <c r="A16" s="232"/>
      <c r="B16" s="526" t="s">
        <v>323</v>
      </c>
      <c r="C16" s="890">
        <f t="shared" si="6"/>
        <v>0</v>
      </c>
      <c r="D16" s="186"/>
      <c r="E16" s="186"/>
      <c r="F16" s="186"/>
      <c r="G16" s="186"/>
      <c r="H16" s="186"/>
      <c r="I16" s="186"/>
      <c r="J16" s="186"/>
      <c r="K16" s="186"/>
      <c r="L16" s="186"/>
      <c r="M16" s="186"/>
      <c r="N16" s="891"/>
      <c r="O16" s="891"/>
      <c r="P16" s="186"/>
      <c r="Q16" s="186"/>
      <c r="R16" s="186"/>
      <c r="S16" s="186"/>
      <c r="T16" s="186"/>
      <c r="U16" s="186"/>
      <c r="V16" s="186"/>
      <c r="W16" s="186"/>
      <c r="X16" s="186"/>
      <c r="Y16" s="186"/>
      <c r="Z16" s="888">
        <f t="shared" si="7"/>
        <v>0</v>
      </c>
      <c r="AA16" s="186"/>
      <c r="AB16" s="186"/>
      <c r="AC16" s="186"/>
      <c r="AD16" s="186"/>
      <c r="AE16" s="290"/>
      <c r="AF16" s="290"/>
      <c r="AG16" s="290"/>
      <c r="AH16" s="289"/>
    </row>
    <row r="17" s="146" customFormat="1" ht="15" customHeight="1" spans="1:34">
      <c r="A17" s="232"/>
      <c r="B17" s="526" t="s">
        <v>324</v>
      </c>
      <c r="C17" s="890">
        <f t="shared" si="6"/>
        <v>0</v>
      </c>
      <c r="D17" s="186"/>
      <c r="E17" s="186"/>
      <c r="F17" s="186"/>
      <c r="G17" s="186"/>
      <c r="H17" s="186"/>
      <c r="I17" s="186"/>
      <c r="J17" s="186"/>
      <c r="K17" s="186"/>
      <c r="L17" s="186"/>
      <c r="M17" s="186"/>
      <c r="N17" s="186"/>
      <c r="O17" s="186"/>
      <c r="P17" s="186"/>
      <c r="Q17" s="186"/>
      <c r="R17" s="186"/>
      <c r="S17" s="186"/>
      <c r="T17" s="186"/>
      <c r="U17" s="186"/>
      <c r="V17" s="186"/>
      <c r="W17" s="186"/>
      <c r="X17" s="186"/>
      <c r="Y17" s="186"/>
      <c r="Z17" s="888">
        <f t="shared" si="7"/>
        <v>0</v>
      </c>
      <c r="AA17" s="186"/>
      <c r="AB17" s="186"/>
      <c r="AC17" s="186"/>
      <c r="AD17" s="186"/>
      <c r="AE17" s="290"/>
      <c r="AF17" s="290"/>
      <c r="AG17" s="290"/>
      <c r="AH17" s="289"/>
    </row>
    <row r="18" s="146" customFormat="1" ht="15" customHeight="1" spans="1:34">
      <c r="A18" s="540"/>
      <c r="B18" s="541" t="s">
        <v>325</v>
      </c>
      <c r="C18" s="892">
        <f t="shared" si="6"/>
        <v>0</v>
      </c>
      <c r="D18" s="206"/>
      <c r="E18" s="206"/>
      <c r="F18" s="206"/>
      <c r="G18" s="206"/>
      <c r="H18" s="206"/>
      <c r="I18" s="206"/>
      <c r="J18" s="206"/>
      <c r="K18" s="206"/>
      <c r="L18" s="206"/>
      <c r="M18" s="206"/>
      <c r="N18" s="206"/>
      <c r="O18" s="206"/>
      <c r="P18" s="206"/>
      <c r="Q18" s="206"/>
      <c r="R18" s="206"/>
      <c r="S18" s="206"/>
      <c r="T18" s="206"/>
      <c r="U18" s="206"/>
      <c r="V18" s="206"/>
      <c r="W18" s="206"/>
      <c r="X18" s="206"/>
      <c r="Y18" s="206"/>
      <c r="Z18" s="888">
        <f t="shared" si="7"/>
        <v>0</v>
      </c>
      <c r="AA18" s="206"/>
      <c r="AB18" s="206"/>
      <c r="AC18" s="206"/>
      <c r="AD18" s="206"/>
      <c r="AE18" s="290"/>
      <c r="AF18" s="290"/>
      <c r="AG18" s="290"/>
      <c r="AH18" s="289"/>
    </row>
    <row r="19" s="146" customFormat="1" ht="15" customHeight="1" spans="1:34">
      <c r="A19" s="519" t="s">
        <v>326</v>
      </c>
      <c r="B19" s="893" t="s">
        <v>327</v>
      </c>
      <c r="C19" s="183">
        <f>SUM(C20:C26)</f>
        <v>0</v>
      </c>
      <c r="D19" s="207">
        <f t="shared" ref="D19:AD19" si="8">SUM(D20:D26)</f>
        <v>0</v>
      </c>
      <c r="E19" s="207">
        <f t="shared" si="8"/>
        <v>0</v>
      </c>
      <c r="F19" s="207">
        <f t="shared" si="8"/>
        <v>0</v>
      </c>
      <c r="G19" s="207">
        <f t="shared" si="8"/>
        <v>0</v>
      </c>
      <c r="H19" s="207">
        <f t="shared" si="8"/>
        <v>0</v>
      </c>
      <c r="I19" s="207">
        <f t="shared" ref="I19" si="9">SUM(I20:I26)</f>
        <v>0</v>
      </c>
      <c r="J19" s="207">
        <f t="shared" si="8"/>
        <v>0</v>
      </c>
      <c r="K19" s="207">
        <f t="shared" si="8"/>
        <v>0</v>
      </c>
      <c r="L19" s="207">
        <f t="shared" si="8"/>
        <v>0</v>
      </c>
      <c r="M19" s="207">
        <f t="shared" si="8"/>
        <v>0</v>
      </c>
      <c r="N19" s="207">
        <f t="shared" si="8"/>
        <v>0</v>
      </c>
      <c r="O19" s="207">
        <f t="shared" si="8"/>
        <v>0</v>
      </c>
      <c r="P19" s="207">
        <f t="shared" si="8"/>
        <v>0</v>
      </c>
      <c r="Q19" s="207">
        <f t="shared" si="8"/>
        <v>0</v>
      </c>
      <c r="R19" s="207">
        <f t="shared" si="8"/>
        <v>0</v>
      </c>
      <c r="S19" s="207">
        <f t="shared" si="8"/>
        <v>0</v>
      </c>
      <c r="T19" s="207">
        <f t="shared" si="8"/>
        <v>0</v>
      </c>
      <c r="U19" s="207">
        <f t="shared" si="8"/>
        <v>0</v>
      </c>
      <c r="V19" s="207">
        <f t="shared" si="8"/>
        <v>0</v>
      </c>
      <c r="W19" s="207">
        <f t="shared" si="8"/>
        <v>0</v>
      </c>
      <c r="X19" s="207">
        <f t="shared" si="8"/>
        <v>0</v>
      </c>
      <c r="Y19" s="207">
        <f t="shared" si="8"/>
        <v>0</v>
      </c>
      <c r="Z19" s="885">
        <f t="shared" ref="Z19" si="10">SUM(Z20:Z26)</f>
        <v>0</v>
      </c>
      <c r="AA19" s="207">
        <f t="shared" si="8"/>
        <v>0</v>
      </c>
      <c r="AB19" s="207">
        <f t="shared" si="8"/>
        <v>0</v>
      </c>
      <c r="AC19" s="207">
        <f t="shared" si="8"/>
        <v>0</v>
      </c>
      <c r="AD19" s="207">
        <f t="shared" si="8"/>
        <v>0</v>
      </c>
      <c r="AE19" s="290"/>
      <c r="AF19" s="290"/>
      <c r="AG19" s="290"/>
      <c r="AH19" s="289"/>
    </row>
    <row r="20" s="146" customFormat="1" ht="15" customHeight="1" spans="1:34">
      <c r="A20" s="521"/>
      <c r="B20" s="522" t="s">
        <v>328</v>
      </c>
      <c r="C20" s="894">
        <f t="shared" ref="C20:C26" si="11">SUM(D20:G20)</f>
        <v>0</v>
      </c>
      <c r="D20" s="208"/>
      <c r="E20" s="208"/>
      <c r="F20" s="208"/>
      <c r="G20" s="208"/>
      <c r="H20" s="208"/>
      <c r="I20" s="208"/>
      <c r="J20" s="208"/>
      <c r="K20" s="208"/>
      <c r="L20" s="208"/>
      <c r="M20" s="208"/>
      <c r="N20" s="208"/>
      <c r="O20" s="208"/>
      <c r="P20" s="208"/>
      <c r="Q20" s="895"/>
      <c r="R20" s="803"/>
      <c r="S20" s="208"/>
      <c r="T20" s="208"/>
      <c r="U20" s="208"/>
      <c r="V20" s="208"/>
      <c r="W20" s="208"/>
      <c r="X20" s="803"/>
      <c r="Y20" s="803"/>
      <c r="Z20" s="888">
        <f>SUM(AA20:AB20)</f>
        <v>0</v>
      </c>
      <c r="AA20" s="208"/>
      <c r="AB20" s="208"/>
      <c r="AC20" s="208"/>
      <c r="AD20" s="208"/>
      <c r="AE20" s="290"/>
      <c r="AF20" s="290"/>
      <c r="AG20" s="290"/>
      <c r="AH20" s="289"/>
    </row>
    <row r="21" s="146" customFormat="1" ht="15" customHeight="1" spans="1:34">
      <c r="A21" s="232"/>
      <c r="B21" s="526" t="s">
        <v>329</v>
      </c>
      <c r="C21" s="890">
        <f t="shared" si="11"/>
        <v>0</v>
      </c>
      <c r="D21" s="186"/>
      <c r="E21" s="186"/>
      <c r="F21" s="186"/>
      <c r="G21" s="186"/>
      <c r="H21" s="186"/>
      <c r="I21" s="186"/>
      <c r="J21" s="186"/>
      <c r="K21" s="186"/>
      <c r="L21" s="186"/>
      <c r="M21" s="186"/>
      <c r="N21" s="186"/>
      <c r="O21" s="186"/>
      <c r="P21" s="186"/>
      <c r="Q21" s="896"/>
      <c r="R21" s="804"/>
      <c r="S21" s="186"/>
      <c r="T21" s="186"/>
      <c r="U21" s="186"/>
      <c r="V21" s="186"/>
      <c r="W21" s="186"/>
      <c r="X21" s="804"/>
      <c r="Y21" s="804"/>
      <c r="Z21" s="888">
        <f t="shared" ref="Z21:Z31" si="12">SUM(AA21:AB21)</f>
        <v>0</v>
      </c>
      <c r="AA21" s="186"/>
      <c r="AB21" s="186"/>
      <c r="AC21" s="186"/>
      <c r="AD21" s="186"/>
      <c r="AE21" s="290"/>
      <c r="AF21" s="290"/>
      <c r="AG21" s="290"/>
      <c r="AH21" s="289"/>
    </row>
    <row r="22" s="146" customFormat="1" ht="15" customHeight="1" spans="1:34">
      <c r="A22" s="232"/>
      <c r="B22" s="526" t="s">
        <v>330</v>
      </c>
      <c r="C22" s="890">
        <f t="shared" si="11"/>
        <v>0</v>
      </c>
      <c r="D22" s="186"/>
      <c r="E22" s="186"/>
      <c r="F22" s="186"/>
      <c r="G22" s="186"/>
      <c r="H22" s="186"/>
      <c r="I22" s="186"/>
      <c r="J22" s="186"/>
      <c r="K22" s="186"/>
      <c r="L22" s="186"/>
      <c r="M22" s="186"/>
      <c r="N22" s="186"/>
      <c r="O22" s="186"/>
      <c r="P22" s="186"/>
      <c r="Q22" s="896"/>
      <c r="R22" s="804"/>
      <c r="S22" s="186"/>
      <c r="T22" s="186"/>
      <c r="U22" s="186"/>
      <c r="V22" s="186"/>
      <c r="W22" s="186"/>
      <c r="X22" s="804"/>
      <c r="Y22" s="804"/>
      <c r="Z22" s="888">
        <f t="shared" si="12"/>
        <v>0</v>
      </c>
      <c r="AA22" s="186"/>
      <c r="AB22" s="186"/>
      <c r="AC22" s="186"/>
      <c r="AD22" s="186"/>
      <c r="AE22" s="290"/>
      <c r="AF22" s="290"/>
      <c r="AG22" s="290"/>
      <c r="AH22" s="289"/>
    </row>
    <row r="23" s="146" customFormat="1" ht="15" customHeight="1" spans="1:34">
      <c r="A23" s="232"/>
      <c r="B23" s="526" t="s">
        <v>331</v>
      </c>
      <c r="C23" s="890">
        <f t="shared" si="11"/>
        <v>0</v>
      </c>
      <c r="D23" s="186"/>
      <c r="E23" s="186"/>
      <c r="F23" s="186"/>
      <c r="G23" s="186"/>
      <c r="H23" s="186"/>
      <c r="I23" s="186"/>
      <c r="J23" s="186"/>
      <c r="K23" s="186"/>
      <c r="L23" s="186"/>
      <c r="M23" s="186"/>
      <c r="N23" s="186"/>
      <c r="O23" s="186"/>
      <c r="P23" s="186"/>
      <c r="Q23" s="896"/>
      <c r="R23" s="804"/>
      <c r="S23" s="186"/>
      <c r="T23" s="186"/>
      <c r="U23" s="186"/>
      <c r="V23" s="186"/>
      <c r="W23" s="186"/>
      <c r="X23" s="804"/>
      <c r="Y23" s="804"/>
      <c r="Z23" s="888">
        <f t="shared" si="12"/>
        <v>0</v>
      </c>
      <c r="AA23" s="186"/>
      <c r="AB23" s="186"/>
      <c r="AC23" s="186"/>
      <c r="AD23" s="186"/>
      <c r="AE23" s="290"/>
      <c r="AF23" s="290"/>
      <c r="AG23" s="290"/>
      <c r="AH23" s="289"/>
    </row>
    <row r="24" s="146" customFormat="1" ht="15" customHeight="1" spans="1:34">
      <c r="A24" s="232"/>
      <c r="B24" s="526" t="s">
        <v>332</v>
      </c>
      <c r="C24" s="890">
        <f t="shared" si="11"/>
        <v>0</v>
      </c>
      <c r="D24" s="186"/>
      <c r="E24" s="186"/>
      <c r="F24" s="186"/>
      <c r="G24" s="186"/>
      <c r="H24" s="186"/>
      <c r="I24" s="186"/>
      <c r="J24" s="186"/>
      <c r="K24" s="186"/>
      <c r="L24" s="186"/>
      <c r="M24" s="186"/>
      <c r="N24" s="186"/>
      <c r="O24" s="186"/>
      <c r="P24" s="186"/>
      <c r="Q24" s="896"/>
      <c r="R24" s="804"/>
      <c r="S24" s="186"/>
      <c r="T24" s="186"/>
      <c r="U24" s="186"/>
      <c r="V24" s="186"/>
      <c r="W24" s="186"/>
      <c r="X24" s="804"/>
      <c r="Y24" s="804"/>
      <c r="Z24" s="888">
        <f t="shared" si="12"/>
        <v>0</v>
      </c>
      <c r="AA24" s="186"/>
      <c r="AB24" s="186"/>
      <c r="AC24" s="186"/>
      <c r="AD24" s="186"/>
      <c r="AE24" s="290"/>
      <c r="AF24" s="290"/>
      <c r="AG24" s="290"/>
      <c r="AH24" s="289"/>
    </row>
    <row r="25" s="146" customFormat="1" ht="15" customHeight="1" spans="1:34">
      <c r="A25" s="232"/>
      <c r="B25" s="526" t="s">
        <v>438</v>
      </c>
      <c r="C25" s="890">
        <f t="shared" si="11"/>
        <v>0</v>
      </c>
      <c r="D25" s="186"/>
      <c r="E25" s="186"/>
      <c r="F25" s="186"/>
      <c r="G25" s="186"/>
      <c r="H25" s="186"/>
      <c r="I25" s="186"/>
      <c r="J25" s="186"/>
      <c r="K25" s="186"/>
      <c r="L25" s="186"/>
      <c r="M25" s="186"/>
      <c r="N25" s="186"/>
      <c r="O25" s="186"/>
      <c r="P25" s="186"/>
      <c r="Q25" s="896"/>
      <c r="R25" s="804"/>
      <c r="S25" s="186"/>
      <c r="T25" s="186"/>
      <c r="U25" s="186"/>
      <c r="V25" s="186"/>
      <c r="W25" s="186"/>
      <c r="X25" s="804"/>
      <c r="Y25" s="804"/>
      <c r="Z25" s="888">
        <f t="shared" si="12"/>
        <v>0</v>
      </c>
      <c r="AA25" s="186"/>
      <c r="AB25" s="186"/>
      <c r="AC25" s="186"/>
      <c r="AD25" s="186"/>
      <c r="AE25" s="290"/>
      <c r="AF25" s="290"/>
      <c r="AG25" s="290"/>
      <c r="AH25" s="289"/>
    </row>
    <row r="26" s="146" customFormat="1" ht="15" customHeight="1" spans="1:34">
      <c r="A26" s="529"/>
      <c r="B26" s="530" t="s">
        <v>359</v>
      </c>
      <c r="C26" s="892">
        <f t="shared" si="11"/>
        <v>0</v>
      </c>
      <c r="D26" s="197"/>
      <c r="E26" s="197"/>
      <c r="F26" s="197"/>
      <c r="G26" s="197"/>
      <c r="H26" s="197"/>
      <c r="I26" s="197"/>
      <c r="J26" s="197"/>
      <c r="K26" s="197"/>
      <c r="L26" s="197"/>
      <c r="M26" s="197"/>
      <c r="N26" s="197"/>
      <c r="O26" s="197"/>
      <c r="P26" s="197"/>
      <c r="Q26" s="889"/>
      <c r="R26" s="797"/>
      <c r="S26" s="197"/>
      <c r="T26" s="197"/>
      <c r="U26" s="197"/>
      <c r="V26" s="197"/>
      <c r="W26" s="197"/>
      <c r="X26" s="797"/>
      <c r="Y26" s="797"/>
      <c r="Z26" s="888">
        <f t="shared" si="12"/>
        <v>0</v>
      </c>
      <c r="AA26" s="197"/>
      <c r="AB26" s="197"/>
      <c r="AC26" s="197"/>
      <c r="AD26" s="197"/>
      <c r="AE26" s="290"/>
      <c r="AF26" s="290"/>
      <c r="AG26" s="290"/>
      <c r="AH26" s="289"/>
    </row>
    <row r="27" s="146" customFormat="1" ht="15" customHeight="1" spans="1:34">
      <c r="A27" s="532" t="s">
        <v>335</v>
      </c>
      <c r="B27" s="533" t="s">
        <v>439</v>
      </c>
      <c r="C27" s="183">
        <f>SUM(C28:C31)</f>
        <v>0</v>
      </c>
      <c r="D27" s="183">
        <f>SUM(D28:D31)</f>
        <v>0</v>
      </c>
      <c r="E27" s="183">
        <f t="shared" ref="E27:AD27" si="13">SUM(E28:E31)</f>
        <v>0</v>
      </c>
      <c r="F27" s="183">
        <f t="shared" si="13"/>
        <v>0</v>
      </c>
      <c r="G27" s="183">
        <f t="shared" si="13"/>
        <v>0</v>
      </c>
      <c r="H27" s="897"/>
      <c r="I27" s="897"/>
      <c r="J27" s="897"/>
      <c r="K27" s="183">
        <f t="shared" si="13"/>
        <v>0</v>
      </c>
      <c r="L27" s="183">
        <f t="shared" si="13"/>
        <v>0</v>
      </c>
      <c r="M27" s="183">
        <f t="shared" si="13"/>
        <v>0</v>
      </c>
      <c r="N27" s="183">
        <f t="shared" si="13"/>
        <v>0</v>
      </c>
      <c r="O27" s="183">
        <f t="shared" si="13"/>
        <v>0</v>
      </c>
      <c r="P27" s="183">
        <f t="shared" si="13"/>
        <v>0</v>
      </c>
      <c r="Q27" s="183">
        <f t="shared" si="13"/>
        <v>0</v>
      </c>
      <c r="R27" s="183">
        <f t="shared" si="13"/>
        <v>0</v>
      </c>
      <c r="S27" s="183">
        <f t="shared" si="13"/>
        <v>0</v>
      </c>
      <c r="T27" s="183">
        <f t="shared" si="13"/>
        <v>0</v>
      </c>
      <c r="U27" s="183">
        <f t="shared" si="13"/>
        <v>0</v>
      </c>
      <c r="V27" s="183">
        <f t="shared" si="13"/>
        <v>0</v>
      </c>
      <c r="W27" s="183">
        <f t="shared" si="13"/>
        <v>0</v>
      </c>
      <c r="X27" s="183">
        <f t="shared" si="13"/>
        <v>0</v>
      </c>
      <c r="Y27" s="183">
        <f t="shared" si="13"/>
        <v>0</v>
      </c>
      <c r="Z27" s="885">
        <f t="shared" ref="Z27" si="14">SUM(Z28:Z31)</f>
        <v>0</v>
      </c>
      <c r="AA27" s="183">
        <f t="shared" si="13"/>
        <v>0</v>
      </c>
      <c r="AB27" s="183">
        <f t="shared" si="13"/>
        <v>0</v>
      </c>
      <c r="AC27" s="183">
        <f t="shared" si="13"/>
        <v>0</v>
      </c>
      <c r="AD27" s="183">
        <f t="shared" si="13"/>
        <v>0</v>
      </c>
      <c r="AE27" s="290"/>
      <c r="AF27" s="290"/>
      <c r="AG27" s="290"/>
      <c r="AH27" s="289"/>
    </row>
    <row r="28" s="146" customFormat="1" ht="17.25" customHeight="1" spans="1:34">
      <c r="A28" s="521"/>
      <c r="B28" s="185" t="s">
        <v>416</v>
      </c>
      <c r="C28" s="894">
        <f t="shared" ref="C28:C31" si="15">SUM(D28:G28)</f>
        <v>0</v>
      </c>
      <c r="D28" s="208"/>
      <c r="E28" s="208"/>
      <c r="F28" s="208"/>
      <c r="G28" s="208"/>
      <c r="H28" s="898"/>
      <c r="I28" s="898"/>
      <c r="J28" s="898"/>
      <c r="K28" s="208"/>
      <c r="L28" s="208"/>
      <c r="M28" s="208"/>
      <c r="N28" s="208"/>
      <c r="O28" s="208"/>
      <c r="P28" s="208"/>
      <c r="Q28" s="899"/>
      <c r="R28" s="900"/>
      <c r="S28" s="901"/>
      <c r="T28" s="901"/>
      <c r="U28" s="901"/>
      <c r="V28" s="901"/>
      <c r="W28" s="901"/>
      <c r="X28" s="900"/>
      <c r="Y28" s="900"/>
      <c r="Z28" s="888">
        <f>SUM(AA28:AB28)</f>
        <v>0</v>
      </c>
      <c r="AA28" s="208"/>
      <c r="AB28" s="208"/>
      <c r="AC28" s="208"/>
      <c r="AD28" s="208"/>
      <c r="AE28" s="290"/>
      <c r="AF28" s="290"/>
      <c r="AG28" s="290"/>
      <c r="AH28" s="289"/>
    </row>
    <row r="29" s="146" customFormat="1" ht="15" customHeight="1" spans="1:34">
      <c r="A29" s="232"/>
      <c r="B29" s="192" t="s">
        <v>417</v>
      </c>
      <c r="C29" s="890">
        <f t="shared" si="15"/>
        <v>0</v>
      </c>
      <c r="D29" s="186"/>
      <c r="E29" s="186"/>
      <c r="F29" s="186"/>
      <c r="G29" s="186"/>
      <c r="H29" s="902"/>
      <c r="I29" s="902"/>
      <c r="J29" s="902"/>
      <c r="K29" s="186"/>
      <c r="L29" s="186"/>
      <c r="M29" s="186"/>
      <c r="N29" s="186"/>
      <c r="O29" s="186"/>
      <c r="P29" s="186"/>
      <c r="Q29" s="903"/>
      <c r="R29" s="904"/>
      <c r="S29" s="905"/>
      <c r="T29" s="905"/>
      <c r="U29" s="905"/>
      <c r="V29" s="905"/>
      <c r="W29" s="905"/>
      <c r="X29" s="904"/>
      <c r="Y29" s="904"/>
      <c r="Z29" s="888">
        <f t="shared" si="12"/>
        <v>0</v>
      </c>
      <c r="AA29" s="186"/>
      <c r="AB29" s="186"/>
      <c r="AC29" s="186"/>
      <c r="AD29" s="186"/>
      <c r="AE29" s="290"/>
      <c r="AF29" s="290"/>
      <c r="AG29" s="290"/>
      <c r="AH29" s="289"/>
    </row>
    <row r="30" s="146" customFormat="1" ht="13" spans="1:34">
      <c r="A30" s="232"/>
      <c r="B30" s="192" t="s">
        <v>418</v>
      </c>
      <c r="C30" s="890">
        <f t="shared" ref="C30" si="16">SUM(D30:G30)</f>
        <v>0</v>
      </c>
      <c r="D30" s="221"/>
      <c r="E30" s="221"/>
      <c r="F30" s="221"/>
      <c r="G30" s="221"/>
      <c r="H30" s="906"/>
      <c r="I30" s="906"/>
      <c r="J30" s="906"/>
      <c r="K30" s="221"/>
      <c r="L30" s="221"/>
      <c r="M30" s="221"/>
      <c r="N30" s="221"/>
      <c r="O30" s="221"/>
      <c r="P30" s="221"/>
      <c r="Q30" s="907"/>
      <c r="R30" s="908"/>
      <c r="S30" s="909"/>
      <c r="T30" s="909"/>
      <c r="U30" s="909"/>
      <c r="V30" s="909"/>
      <c r="W30" s="909"/>
      <c r="X30" s="908"/>
      <c r="Y30" s="908"/>
      <c r="Z30" s="888">
        <f t="shared" si="12"/>
        <v>0</v>
      </c>
      <c r="AA30" s="221"/>
      <c r="AB30" s="221"/>
      <c r="AC30" s="221"/>
      <c r="AD30" s="221"/>
      <c r="AE30" s="290"/>
      <c r="AF30" s="290"/>
      <c r="AG30" s="290"/>
      <c r="AH30" s="289"/>
    </row>
    <row r="31" s="146" customFormat="1" ht="20" spans="1:34">
      <c r="A31" s="540"/>
      <c r="B31" s="204" t="s">
        <v>419</v>
      </c>
      <c r="C31" s="892">
        <f t="shared" si="15"/>
        <v>0</v>
      </c>
      <c r="D31" s="206"/>
      <c r="E31" s="206"/>
      <c r="F31" s="206"/>
      <c r="G31" s="206"/>
      <c r="H31" s="910"/>
      <c r="I31" s="910"/>
      <c r="J31" s="910"/>
      <c r="K31" s="206"/>
      <c r="L31" s="206"/>
      <c r="M31" s="206"/>
      <c r="N31" s="206"/>
      <c r="O31" s="206"/>
      <c r="P31" s="206"/>
      <c r="Q31" s="911"/>
      <c r="R31" s="912"/>
      <c r="S31" s="810"/>
      <c r="T31" s="810"/>
      <c r="U31" s="810"/>
      <c r="V31" s="810"/>
      <c r="W31" s="810"/>
      <c r="X31" s="912"/>
      <c r="Y31" s="912"/>
      <c r="Z31" s="888">
        <f t="shared" si="12"/>
        <v>0</v>
      </c>
      <c r="AA31" s="206"/>
      <c r="AB31" s="206"/>
      <c r="AC31" s="206"/>
      <c r="AD31" s="206"/>
      <c r="AE31" s="290"/>
      <c r="AF31" s="290"/>
      <c r="AG31" s="290"/>
      <c r="AH31" s="289"/>
    </row>
    <row r="32" s="146" customFormat="1" ht="15" customHeight="1" spans="1:34">
      <c r="A32" s="532" t="s">
        <v>440</v>
      </c>
      <c r="B32" s="533" t="s">
        <v>401</v>
      </c>
      <c r="C32" s="183">
        <f>SUM(C33:C38)</f>
        <v>0</v>
      </c>
      <c r="D32" s="183">
        <f t="shared" ref="D32:J32" si="17">SUM(D33:D38)</f>
        <v>0</v>
      </c>
      <c r="E32" s="183">
        <f t="shared" si="17"/>
        <v>0</v>
      </c>
      <c r="F32" s="183">
        <f t="shared" si="17"/>
        <v>0</v>
      </c>
      <c r="G32" s="183">
        <f t="shared" si="17"/>
        <v>0</v>
      </c>
      <c r="H32" s="183">
        <f t="shared" si="17"/>
        <v>0</v>
      </c>
      <c r="I32" s="183">
        <f t="shared" si="17"/>
        <v>0</v>
      </c>
      <c r="J32" s="183">
        <f t="shared" si="17"/>
        <v>0</v>
      </c>
      <c r="K32" s="897"/>
      <c r="L32" s="897"/>
      <c r="M32" s="897"/>
      <c r="N32" s="897"/>
      <c r="O32" s="897"/>
      <c r="P32" s="897"/>
      <c r="Q32" s="897"/>
      <c r="R32" s="897"/>
      <c r="S32" s="897"/>
      <c r="T32" s="897"/>
      <c r="U32" s="897"/>
      <c r="V32" s="897"/>
      <c r="W32" s="897"/>
      <c r="X32" s="897"/>
      <c r="Y32" s="897"/>
      <c r="Z32" s="897"/>
      <c r="AA32" s="897"/>
      <c r="AB32" s="897"/>
      <c r="AC32" s="897"/>
      <c r="AD32" s="897"/>
      <c r="AE32" s="290"/>
      <c r="AF32" s="290"/>
      <c r="AG32" s="290"/>
      <c r="AH32" s="310"/>
    </row>
    <row r="33" s="146" customFormat="1" ht="17.25" customHeight="1" spans="1:35">
      <c r="A33" s="544"/>
      <c r="B33" s="913" t="s">
        <v>338</v>
      </c>
      <c r="C33" s="894">
        <f>SUM(D33:G33)</f>
        <v>0</v>
      </c>
      <c r="D33" s="914"/>
      <c r="E33" s="914"/>
      <c r="F33" s="914"/>
      <c r="G33" s="914"/>
      <c r="H33" s="914"/>
      <c r="I33" s="914"/>
      <c r="J33" s="914"/>
      <c r="K33" s="915"/>
      <c r="L33" s="915"/>
      <c r="M33" s="915"/>
      <c r="N33" s="915"/>
      <c r="O33" s="915"/>
      <c r="P33" s="915"/>
      <c r="Q33" s="916"/>
      <c r="R33" s="917"/>
      <c r="S33" s="915"/>
      <c r="T33" s="915"/>
      <c r="U33" s="915"/>
      <c r="V33" s="915"/>
      <c r="W33" s="915"/>
      <c r="X33" s="917"/>
      <c r="Y33" s="917"/>
      <c r="Z33" s="915"/>
      <c r="AA33" s="915"/>
      <c r="AB33" s="915"/>
      <c r="AC33" s="915"/>
      <c r="AD33" s="915"/>
      <c r="AE33" s="290"/>
      <c r="AF33" s="290"/>
      <c r="AG33" s="290"/>
      <c r="AH33" s="310"/>
    </row>
    <row r="34" s="146" customFormat="1" ht="17.25" customHeight="1" spans="1:35">
      <c r="A34" s="232"/>
      <c r="B34" s="192" t="s">
        <v>431</v>
      </c>
      <c r="C34" s="890">
        <f>SUM(D34:G34)</f>
        <v>0</v>
      </c>
      <c r="D34" s="918"/>
      <c r="E34" s="918"/>
      <c r="F34" s="918"/>
      <c r="G34" s="918"/>
      <c r="H34" s="918"/>
      <c r="I34" s="918"/>
      <c r="J34" s="918"/>
      <c r="K34" s="218"/>
      <c r="L34" s="218"/>
      <c r="M34" s="218"/>
      <c r="N34" s="218"/>
      <c r="O34" s="218"/>
      <c r="P34" s="218"/>
      <c r="Q34" s="919"/>
      <c r="R34" s="920"/>
      <c r="S34" s="218"/>
      <c r="T34" s="218"/>
      <c r="U34" s="218"/>
      <c r="V34" s="218"/>
      <c r="W34" s="218"/>
      <c r="X34" s="920"/>
      <c r="Y34" s="920"/>
      <c r="Z34" s="218"/>
      <c r="AA34" s="218"/>
      <c r="AB34" s="218"/>
      <c r="AC34" s="218"/>
      <c r="AD34" s="218"/>
      <c r="AE34" s="290"/>
      <c r="AF34" s="290"/>
      <c r="AG34" s="290"/>
      <c r="AH34" s="310"/>
    </row>
    <row r="35" s="146" customFormat="1" ht="20" spans="1:35">
      <c r="A35" s="232"/>
      <c r="B35" s="192" t="s">
        <v>276</v>
      </c>
      <c r="C35" s="890">
        <f t="shared" ref="C35:C38" si="18">SUM(D35:G35)</f>
        <v>0</v>
      </c>
      <c r="D35" s="918"/>
      <c r="E35" s="918"/>
      <c r="F35" s="918"/>
      <c r="G35" s="918"/>
      <c r="H35" s="918"/>
      <c r="I35" s="918"/>
      <c r="J35" s="918"/>
      <c r="K35" s="218"/>
      <c r="L35" s="218"/>
      <c r="M35" s="218"/>
      <c r="N35" s="218"/>
      <c r="O35" s="218"/>
      <c r="P35" s="218"/>
      <c r="Q35" s="919"/>
      <c r="R35" s="920"/>
      <c r="S35" s="218"/>
      <c r="T35" s="218"/>
      <c r="U35" s="218"/>
      <c r="V35" s="218"/>
      <c r="W35" s="218"/>
      <c r="X35" s="920"/>
      <c r="Y35" s="920"/>
      <c r="Z35" s="218"/>
      <c r="AA35" s="218"/>
      <c r="AB35" s="218"/>
      <c r="AC35" s="218"/>
      <c r="AD35" s="218"/>
      <c r="AE35" s="290"/>
      <c r="AF35" s="290"/>
      <c r="AG35" s="290"/>
      <c r="AH35" s="310"/>
    </row>
    <row r="36" s="146" customFormat="1" ht="17.25" customHeight="1" spans="1:35">
      <c r="A36" s="232"/>
      <c r="B36" s="192" t="s">
        <v>432</v>
      </c>
      <c r="C36" s="890">
        <f t="shared" si="18"/>
        <v>0</v>
      </c>
      <c r="D36" s="918"/>
      <c r="E36" s="918"/>
      <c r="F36" s="918"/>
      <c r="G36" s="918"/>
      <c r="H36" s="918"/>
      <c r="I36" s="918"/>
      <c r="J36" s="918"/>
      <c r="K36" s="218"/>
      <c r="L36" s="218"/>
      <c r="M36" s="218"/>
      <c r="N36" s="218"/>
      <c r="O36" s="218"/>
      <c r="P36" s="218"/>
      <c r="Q36" s="919"/>
      <c r="R36" s="920"/>
      <c r="S36" s="218"/>
      <c r="T36" s="218"/>
      <c r="U36" s="218"/>
      <c r="V36" s="218"/>
      <c r="W36" s="218"/>
      <c r="X36" s="920"/>
      <c r="Y36" s="920"/>
      <c r="Z36" s="218"/>
      <c r="AA36" s="218"/>
      <c r="AB36" s="218"/>
      <c r="AC36" s="218"/>
      <c r="AD36" s="218"/>
      <c r="AE36" s="290"/>
      <c r="AF36" s="290"/>
      <c r="AG36" s="290"/>
      <c r="AH36" s="310"/>
    </row>
    <row r="37" s="146" customFormat="1" ht="17.25" customHeight="1" spans="1:35">
      <c r="A37" s="232"/>
      <c r="B37" s="192" t="s">
        <v>110</v>
      </c>
      <c r="C37" s="890">
        <f t="shared" si="18"/>
        <v>0</v>
      </c>
      <c r="D37" s="921"/>
      <c r="E37" s="921"/>
      <c r="F37" s="222"/>
      <c r="G37" s="222"/>
      <c r="H37" s="921"/>
      <c r="I37" s="921"/>
      <c r="J37" s="921"/>
      <c r="K37" s="222"/>
      <c r="L37" s="222"/>
      <c r="M37" s="222"/>
      <c r="N37" s="222"/>
      <c r="O37" s="222"/>
      <c r="P37" s="222"/>
      <c r="Q37" s="922"/>
      <c r="R37" s="923"/>
      <c r="S37" s="222"/>
      <c r="T37" s="222"/>
      <c r="U37" s="222"/>
      <c r="V37" s="222"/>
      <c r="W37" s="222"/>
      <c r="X37" s="923"/>
      <c r="Y37" s="923"/>
      <c r="Z37" s="222"/>
      <c r="AA37" s="222"/>
      <c r="AB37" s="222"/>
      <c r="AC37" s="222"/>
      <c r="AD37" s="222"/>
      <c r="AE37" s="290"/>
      <c r="AF37" s="290"/>
      <c r="AG37" s="290"/>
      <c r="AH37" s="310"/>
    </row>
    <row r="38" s="146" customFormat="1" ht="17.25" customHeight="1" spans="1:35">
      <c r="A38" s="540"/>
      <c r="B38" s="204" t="s">
        <v>111</v>
      </c>
      <c r="C38" s="892">
        <f t="shared" si="18"/>
        <v>0</v>
      </c>
      <c r="D38" s="924"/>
      <c r="E38" s="924"/>
      <c r="F38" s="226"/>
      <c r="G38" s="226"/>
      <c r="H38" s="924"/>
      <c r="I38" s="924"/>
      <c r="J38" s="924"/>
      <c r="K38" s="226"/>
      <c r="L38" s="226"/>
      <c r="M38" s="226"/>
      <c r="N38" s="226"/>
      <c r="O38" s="226"/>
      <c r="P38" s="226"/>
      <c r="Q38" s="925"/>
      <c r="R38" s="926"/>
      <c r="S38" s="226"/>
      <c r="T38" s="226"/>
      <c r="U38" s="226"/>
      <c r="V38" s="226"/>
      <c r="W38" s="226"/>
      <c r="X38" s="926"/>
      <c r="Y38" s="926"/>
      <c r="Z38" s="226"/>
      <c r="AA38" s="226"/>
      <c r="AB38" s="226"/>
      <c r="AC38" s="226"/>
      <c r="AD38" s="226"/>
      <c r="AE38" s="290"/>
      <c r="AF38" s="290"/>
      <c r="AG38" s="290"/>
      <c r="AH38" s="310"/>
    </row>
    <row r="39" s="247" customFormat="1" ht="20.25" customHeight="1" spans="1:35">
      <c r="A39" s="246" t="s">
        <v>441</v>
      </c>
      <c r="B39" s="927" t="s">
        <v>442</v>
      </c>
      <c r="C39" s="928" t="s">
        <v>443</v>
      </c>
      <c r="D39" s="928"/>
      <c r="E39" s="928"/>
      <c r="F39" s="929"/>
      <c r="G39" s="930"/>
      <c r="H39" s="931"/>
      <c r="I39" s="931"/>
      <c r="J39" s="931"/>
      <c r="K39" s="932"/>
      <c r="L39" s="151"/>
      <c r="M39" s="933"/>
      <c r="N39" s="933"/>
      <c r="O39" s="933"/>
      <c r="P39" s="934" t="s">
        <v>444</v>
      </c>
      <c r="Q39" s="934"/>
      <c r="R39" s="934"/>
      <c r="S39" s="934"/>
      <c r="T39" s="930"/>
      <c r="U39" s="931"/>
      <c r="V39" s="932"/>
      <c r="W39" s="935"/>
      <c r="Z39" s="936"/>
      <c r="AA39" s="937"/>
      <c r="AB39" s="937"/>
      <c r="AC39" s="937"/>
      <c r="AD39" s="937"/>
      <c r="AE39" s="813"/>
      <c r="AH39" s="312"/>
    </row>
    <row r="40" ht="18" customHeight="1" spans="1:35">
      <c r="B40" s="938"/>
      <c r="C40" s="939"/>
      <c r="D40" s="939"/>
      <c r="E40" s="939"/>
      <c r="F40" s="939"/>
      <c r="G40" s="940"/>
      <c r="H40" s="940"/>
      <c r="I40" s="940"/>
      <c r="J40" s="940"/>
      <c r="K40" s="940"/>
      <c r="L40" s="441"/>
      <c r="M40" s="939"/>
      <c r="N40" s="939"/>
      <c r="O40" s="939"/>
      <c r="P40" s="939"/>
      <c r="Q40" s="939"/>
      <c r="R40" s="940"/>
      <c r="S40" s="940"/>
      <c r="T40" s="940"/>
      <c r="U40" s="441"/>
      <c r="V40" s="441"/>
      <c r="W40" s="441"/>
      <c r="X40" s="441"/>
      <c r="Y40" s="941"/>
      <c r="Z40" s="941"/>
      <c r="AA40" s="941"/>
      <c r="AB40" s="941"/>
      <c r="AC40" s="941"/>
      <c r="AD40" s="941"/>
      <c r="AE40" s="942"/>
      <c r="AF40" s="943"/>
      <c r="AG40" s="936"/>
    </row>
    <row r="41" s="247" customFormat="1" ht="18.75" customHeight="1" spans="1:35">
      <c r="A41" s="151"/>
      <c r="B41" s="439"/>
      <c r="C41" s="289"/>
      <c r="D41" s="289"/>
      <c r="E41" s="289"/>
      <c r="F41" s="289"/>
      <c r="G41" s="289"/>
      <c r="H41" s="289"/>
      <c r="I41" s="289"/>
      <c r="J41" s="289"/>
      <c r="K41" s="289"/>
      <c r="L41" s="289"/>
      <c r="M41" s="289"/>
      <c r="N41" s="289"/>
      <c r="O41" s="289"/>
      <c r="P41" s="289"/>
      <c r="Q41" s="289"/>
      <c r="R41" s="289"/>
      <c r="S41" s="289"/>
      <c r="T41" s="289"/>
      <c r="U41" s="289"/>
      <c r="V41" s="289"/>
      <c r="W41" s="289"/>
      <c r="X41" s="289"/>
      <c r="Y41" s="289"/>
      <c r="Z41" s="289"/>
      <c r="AA41" s="289"/>
      <c r="AB41" s="289"/>
      <c r="AC41" s="289"/>
      <c r="AD41" s="289"/>
      <c r="AE41" s="944"/>
      <c r="AF41" s="312"/>
      <c r="AH41" s="312"/>
    </row>
    <row r="42" s="247" customFormat="1" ht="18.75" customHeight="1" spans="1:35">
      <c r="A42" s="151"/>
      <c r="B42" s="439"/>
      <c r="C42" s="289"/>
      <c r="D42" s="289"/>
      <c r="E42" s="289"/>
      <c r="F42" s="289"/>
      <c r="G42" s="289"/>
      <c r="H42" s="289"/>
      <c r="I42" s="289"/>
      <c r="J42" s="289"/>
      <c r="K42" s="289"/>
      <c r="L42" s="289"/>
      <c r="M42" s="289"/>
      <c r="N42" s="289"/>
      <c r="O42" s="289"/>
      <c r="P42" s="289"/>
      <c r="Q42" s="289"/>
      <c r="R42" s="289"/>
      <c r="S42" s="289"/>
      <c r="T42" s="289"/>
      <c r="U42" s="289"/>
      <c r="V42" s="289"/>
      <c r="W42" s="289"/>
      <c r="X42" s="289"/>
      <c r="Y42" s="289"/>
      <c r="Z42" s="289"/>
      <c r="AA42" s="289"/>
      <c r="AB42" s="289"/>
      <c r="AC42" s="289"/>
      <c r="AD42" s="289"/>
      <c r="AE42" s="944"/>
      <c r="AF42" s="312"/>
      <c r="AH42" s="312"/>
    </row>
    <row r="43" s="247" customFormat="1" ht="21.75" customHeight="1" spans="1:35">
      <c r="A43" s="151"/>
      <c r="B43" s="439"/>
      <c r="C43" s="289"/>
      <c r="D43" s="945"/>
      <c r="E43" s="945"/>
      <c r="F43" s="945"/>
      <c r="G43" s="945"/>
      <c r="H43" s="945"/>
      <c r="I43" s="945"/>
      <c r="J43" s="945"/>
      <c r="K43" s="945"/>
      <c r="L43" s="945"/>
      <c r="M43" s="945"/>
      <c r="N43" s="945"/>
      <c r="O43" s="945"/>
      <c r="P43" s="945"/>
      <c r="Q43" s="945"/>
      <c r="R43" s="945"/>
      <c r="S43" s="945"/>
      <c r="T43" s="945"/>
      <c r="U43" s="945"/>
      <c r="V43" s="945"/>
      <c r="W43" s="945"/>
      <c r="X43" s="945"/>
      <c r="Y43" s="945"/>
      <c r="Z43" s="945"/>
      <c r="AA43" s="945"/>
      <c r="AB43" s="945"/>
      <c r="AC43" s="945"/>
      <c r="AD43" s="945"/>
      <c r="AE43" s="944"/>
      <c r="AF43" s="312"/>
      <c r="AH43" s="312"/>
    </row>
    <row r="44" ht="18.75" customHeight="1" spans="1:35">
      <c r="A44" s="151"/>
      <c r="B44" s="439"/>
      <c r="C44" s="289"/>
      <c r="D44" s="945"/>
      <c r="E44" s="945"/>
      <c r="F44" s="945"/>
      <c r="G44" s="945"/>
      <c r="H44" s="945"/>
      <c r="I44" s="945"/>
      <c r="J44" s="945"/>
      <c r="K44" s="945"/>
      <c r="L44" s="945"/>
      <c r="M44" s="945"/>
      <c r="N44" s="945"/>
      <c r="O44" s="945"/>
      <c r="P44" s="945"/>
      <c r="Q44" s="945"/>
      <c r="R44" s="945"/>
      <c r="S44" s="945"/>
      <c r="T44" s="945"/>
      <c r="U44" s="945"/>
      <c r="V44" s="945"/>
      <c r="W44" s="945"/>
      <c r="X44" s="945"/>
      <c r="Y44" s="945"/>
      <c r="Z44" s="945"/>
      <c r="AA44" s="945"/>
      <c r="AB44" s="945"/>
      <c r="AC44" s="945"/>
      <c r="AD44" s="945"/>
      <c r="AE44" s="941"/>
      <c r="AF44" s="946"/>
      <c r="AG44" s="935"/>
      <c r="AH44" s="943"/>
      <c r="AI44" s="936"/>
    </row>
    <row r="45" spans="1:35">
      <c r="B45" s="439"/>
      <c r="C45" s="289"/>
      <c r="D45" s="945"/>
      <c r="E45" s="945"/>
      <c r="F45" s="945"/>
      <c r="G45" s="945"/>
      <c r="H45" s="945"/>
      <c r="I45" s="945"/>
      <c r="J45" s="945"/>
      <c r="K45" s="945"/>
      <c r="L45" s="945"/>
      <c r="M45" s="945"/>
      <c r="N45" s="945"/>
      <c r="O45" s="945"/>
      <c r="P45" s="945"/>
      <c r="Q45" s="945"/>
      <c r="R45" s="945"/>
      <c r="S45" s="945"/>
      <c r="T45" s="945"/>
      <c r="U45" s="945"/>
      <c r="V45" s="945"/>
      <c r="W45" s="945"/>
      <c r="X45" s="945"/>
      <c r="Y45" s="945"/>
      <c r="Z45" s="945"/>
      <c r="AA45" s="945"/>
      <c r="AB45" s="945"/>
      <c r="AC45" s="945"/>
      <c r="AD45" s="945"/>
      <c r="AE45" s="379"/>
      <c r="AF45" s="147"/>
    </row>
    <row r="46" spans="1:35">
      <c r="B46" s="439"/>
      <c r="C46" s="289"/>
      <c r="D46" s="945"/>
      <c r="E46" s="945"/>
      <c r="F46" s="945"/>
      <c r="G46" s="945"/>
      <c r="H46" s="945"/>
      <c r="I46" s="945"/>
      <c r="J46" s="945"/>
      <c r="K46" s="945"/>
      <c r="L46" s="945"/>
      <c r="M46" s="945"/>
      <c r="N46" s="945"/>
      <c r="O46" s="945"/>
      <c r="P46" s="945"/>
      <c r="Q46" s="945"/>
      <c r="R46" s="945"/>
      <c r="S46" s="945"/>
      <c r="T46" s="945"/>
      <c r="U46" s="945"/>
      <c r="V46" s="945"/>
      <c r="W46" s="945"/>
      <c r="X46" s="945"/>
      <c r="Y46" s="945"/>
      <c r="Z46" s="945"/>
      <c r="AA46" s="945"/>
      <c r="AB46" s="945"/>
      <c r="AC46" s="945"/>
      <c r="AD46" s="945"/>
      <c r="AE46" s="379"/>
      <c r="AF46" s="147"/>
    </row>
    <row r="47" spans="1:35">
      <c r="B47" s="147"/>
      <c r="C47" s="289"/>
      <c r="D47" s="441"/>
      <c r="E47" s="441"/>
      <c r="F47" s="441"/>
      <c r="G47" s="441"/>
      <c r="H47" s="441"/>
      <c r="I47" s="441"/>
      <c r="J47" s="441"/>
      <c r="K47" s="441"/>
      <c r="L47" s="441"/>
      <c r="M47" s="441"/>
      <c r="N47" s="441"/>
      <c r="O47" s="441"/>
      <c r="P47" s="441"/>
      <c r="Q47" s="441"/>
      <c r="R47" s="441"/>
      <c r="S47" s="441"/>
      <c r="T47" s="441"/>
      <c r="U47" s="441"/>
      <c r="V47" s="441"/>
      <c r="W47" s="441"/>
      <c r="X47" s="441"/>
      <c r="Y47" s="441"/>
      <c r="Z47" s="441"/>
      <c r="AA47" s="441"/>
      <c r="AB47" s="441"/>
      <c r="AC47" s="441"/>
      <c r="AD47" s="441"/>
      <c r="AE47" s="441"/>
      <c r="AF47" s="147"/>
    </row>
    <row r="48" spans="1:35">
      <c r="B48" s="147"/>
      <c r="C48" s="289"/>
      <c r="D48" s="441"/>
      <c r="E48" s="441"/>
      <c r="F48" s="441"/>
      <c r="G48" s="441"/>
      <c r="H48" s="441"/>
      <c r="I48" s="441"/>
      <c r="J48" s="441"/>
      <c r="K48" s="441"/>
      <c r="L48" s="441"/>
      <c r="M48" s="441"/>
      <c r="N48" s="441"/>
      <c r="O48" s="441"/>
      <c r="P48" s="441"/>
      <c r="Q48" s="441"/>
      <c r="R48" s="441"/>
      <c r="S48" s="441"/>
      <c r="T48" s="441"/>
      <c r="U48" s="441"/>
      <c r="V48" s="441"/>
      <c r="W48" s="441"/>
      <c r="X48" s="441"/>
      <c r="Y48" s="441"/>
      <c r="Z48" s="441"/>
      <c r="AA48" s="441"/>
      <c r="AB48" s="441"/>
      <c r="AC48" s="441"/>
      <c r="AD48" s="441"/>
      <c r="AE48" s="441"/>
      <c r="AF48" s="147"/>
    </row>
    <row r="49" spans="2:32">
      <c r="B49" s="147"/>
      <c r="C49" s="441"/>
      <c r="D49" s="147"/>
      <c r="E49" s="147"/>
      <c r="F49" s="147"/>
      <c r="G49" s="147"/>
      <c r="H49" s="147"/>
      <c r="I49" s="147"/>
      <c r="J49" s="147"/>
      <c r="K49" s="147"/>
      <c r="L49" s="147"/>
      <c r="M49" s="147"/>
      <c r="N49" s="147"/>
      <c r="O49" s="147"/>
      <c r="P49" s="147"/>
      <c r="Q49" s="147"/>
      <c r="R49" s="147"/>
      <c r="S49" s="147"/>
      <c r="T49" s="147"/>
      <c r="U49" s="147"/>
      <c r="V49" s="147"/>
      <c r="W49" s="147"/>
      <c r="X49" s="147"/>
      <c r="Y49" s="147"/>
      <c r="Z49" s="147"/>
      <c r="AA49" s="147"/>
      <c r="AB49" s="147"/>
      <c r="AC49" s="147"/>
      <c r="AD49" s="147"/>
      <c r="AE49" s="147"/>
      <c r="AF49" s="147"/>
    </row>
    <row r="50" spans="2:32">
      <c r="B50" s="147"/>
      <c r="C50" s="441"/>
      <c r="D50" s="147"/>
      <c r="E50" s="147"/>
      <c r="F50" s="147"/>
      <c r="G50" s="147"/>
      <c r="H50" s="147"/>
      <c r="I50" s="147"/>
      <c r="J50" s="147"/>
      <c r="K50" s="147"/>
      <c r="L50" s="147"/>
      <c r="M50" s="147"/>
      <c r="N50" s="147"/>
      <c r="O50" s="147"/>
      <c r="P50" s="147"/>
      <c r="Q50" s="147"/>
      <c r="R50" s="147"/>
      <c r="S50" s="147"/>
      <c r="T50" s="147"/>
      <c r="U50" s="147"/>
      <c r="V50" s="147"/>
      <c r="W50" s="147"/>
      <c r="X50" s="147"/>
      <c r="Y50" s="147"/>
      <c r="Z50" s="147"/>
      <c r="AA50" s="147"/>
      <c r="AB50" s="147"/>
      <c r="AC50" s="147"/>
      <c r="AD50" s="147"/>
      <c r="AE50" s="147"/>
      <c r="AF50" s="147"/>
    </row>
    <row r="51" spans="2:32">
      <c r="B51" s="147"/>
      <c r="C51" s="441"/>
      <c r="D51" s="147"/>
      <c r="E51" s="147"/>
      <c r="F51" s="147"/>
      <c r="G51" s="147"/>
      <c r="H51" s="147"/>
      <c r="I51" s="147"/>
      <c r="J51" s="147"/>
      <c r="K51" s="147"/>
      <c r="L51" s="147"/>
      <c r="M51" s="147"/>
      <c r="N51" s="147"/>
      <c r="O51" s="147"/>
      <c r="P51" s="147"/>
      <c r="Q51" s="147"/>
      <c r="R51" s="147"/>
      <c r="S51" s="147"/>
      <c r="T51" s="147"/>
      <c r="U51" s="147"/>
      <c r="V51" s="147"/>
      <c r="W51" s="147"/>
      <c r="X51" s="147"/>
      <c r="Y51" s="147"/>
      <c r="Z51" s="147"/>
      <c r="AA51" s="147"/>
      <c r="AB51" s="147"/>
      <c r="AC51" s="147"/>
      <c r="AD51" s="147"/>
      <c r="AE51" s="147"/>
      <c r="AF51" s="147"/>
    </row>
    <row r="52" spans="2:32">
      <c r="B52" s="147"/>
      <c r="C52" s="441"/>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row>
    <row r="53" spans="2:32">
      <c r="B53" s="147"/>
      <c r="C53" s="441"/>
      <c r="D53" s="147"/>
      <c r="E53" s="147"/>
      <c r="F53" s="147"/>
      <c r="G53" s="147"/>
      <c r="H53" s="147"/>
      <c r="I53" s="147"/>
      <c r="J53" s="147"/>
      <c r="K53" s="147"/>
      <c r="L53" s="147"/>
      <c r="M53" s="147"/>
      <c r="N53" s="147"/>
      <c r="O53" s="147"/>
      <c r="P53" s="147"/>
      <c r="Q53" s="147"/>
      <c r="R53" s="147"/>
      <c r="S53" s="147"/>
      <c r="T53" s="147"/>
      <c r="U53" s="147"/>
      <c r="V53" s="147"/>
      <c r="W53" s="147"/>
      <c r="X53" s="147"/>
      <c r="Y53" s="147"/>
      <c r="Z53" s="147"/>
      <c r="AA53" s="147"/>
      <c r="AB53" s="147"/>
      <c r="AC53" s="147"/>
      <c r="AD53" s="147"/>
      <c r="AE53" s="147"/>
      <c r="AF53" s="147"/>
    </row>
  </sheetData>
  <sheetProtection formatCells="0" formatColumns="0" formatRows="0" insertRows="0" insertColumns="0" insertHyperlinks="0" deleteColumns="0" deleteRows="0" sort="0" autoFilter="0" pivotTables="0"/>
  <mergeCells count="43">
    <mergeCell ref="A1:AA1"/>
    <mergeCell ref="AB1:AD1"/>
    <mergeCell ref="AM1:AO1"/>
    <mergeCell ref="A2:B2"/>
    <mergeCell ref="Z2:AD2"/>
    <mergeCell ref="D3:G3"/>
    <mergeCell ref="K3:P3"/>
    <mergeCell ref="Q3:Y3"/>
    <mergeCell ref="Z3:AB3"/>
    <mergeCell ref="AA4:AB4"/>
    <mergeCell ref="C39:F39"/>
    <mergeCell ref="G39:K39"/>
    <mergeCell ref="P39:S39"/>
    <mergeCell ref="T39:V39"/>
    <mergeCell ref="AA39:AD39"/>
    <mergeCell ref="A3:A5"/>
    <mergeCell ref="B3:B5"/>
    <mergeCell ref="C3:C5"/>
    <mergeCell ref="D4:D5"/>
    <mergeCell ref="E4:E5"/>
    <mergeCell ref="F4:F5"/>
    <mergeCell ref="G4:G5"/>
    <mergeCell ref="H3:H5"/>
    <mergeCell ref="I3:I5"/>
    <mergeCell ref="J3: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C3:AC5"/>
    <mergeCell ref="AD3:AD5"/>
  </mergeCells>
  <conditionalFormatting sqref="AH7:AH31">
    <cfRule type="cellIs" dxfId="2" priority="1" operator="equal">
      <formula>"Đúng"</formula>
    </cfRule>
  </conditionalFormatting>
  <conditionalFormatting sqref="AE$1:AE$1048576 $A41:$XFD42 C43:C48">
    <cfRule type="cellIs" dxfId="2" priority="5" operator="equal">
      <formula>"Đúng"</formula>
    </cfRule>
  </conditionalFormatting>
  <conditionalFormatting sqref="AF7:AG38">
    <cfRule type="cellIs" dxfId="2" priority="4" operator="equal">
      <formula>"Đúng"</formula>
    </cfRule>
  </conditionalFormatting>
  <printOptions horizontalCentered="1" verticalCentered="1"/>
  <pageMargins left="0.196850393700787" right="0" top="0.196850393700787" bottom="0.236220472440945" header="0" footer="0"/>
  <pageSetup paperSize="9" scale="75" orientation="landscape"/>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fitToPage="1"/>
  </sheetPr>
  <dimension ref="A1:AA40"/>
  <sheetViews>
    <sheetView zoomScale="85" zoomScaleNormal="85" workbookViewId="0">
      <selection activeCell="A1" sqref="A1:R1"/>
    </sheetView>
  </sheetViews>
  <sheetFormatPr defaultColWidth="5.44545454545455" defaultRowHeight="15.5"/>
  <cols>
    <col min="1" max="1" width="4.10909090909091" style="248" customWidth="1"/>
    <col min="2" max="2" width="46.1090909090909" style="151" customWidth="1"/>
    <col min="3" max="3" width="8" style="249" customWidth="1"/>
    <col min="4" max="7" width="5.44545454545455" style="151" customWidth="1"/>
    <col min="8" max="8" width="10.6636363636364" style="151" customWidth="1"/>
    <col min="9" max="10" width="7.10909090909091" style="151" customWidth="1"/>
    <col min="11" max="11" width="6" style="151" customWidth="1"/>
    <col min="12" max="12" width="7.33636363636364" style="151" customWidth="1"/>
    <col min="13" max="13" width="6" style="151" customWidth="1"/>
    <col min="14" max="14" width="5.44545454545455" style="151" customWidth="1"/>
    <col min="15" max="16" width="5.10909090909091" style="151" customWidth="1"/>
    <col min="17" max="17" width="5" style="151" customWidth="1"/>
    <col min="18" max="18" width="5.33636363636364" style="151" customWidth="1"/>
    <col min="19" max="19" width="6.33636363636364" style="151" customWidth="1"/>
    <col min="20" max="21" width="5.10909090909091" style="151" customWidth="1"/>
    <col min="22" max="25" width="5.10909090909091" style="501" customWidth="1"/>
    <col min="26" max="26" width="5.10909090909091" style="147" customWidth="1"/>
    <col min="27" max="258" width="5.44545454545455" style="151"/>
    <col min="259" max="259" width="4.10909090909091" style="151" customWidth="1"/>
    <col min="260" max="260" width="30.6636363636364" style="151" customWidth="1"/>
    <col min="261" max="261" width="7.44545454545455" style="151" customWidth="1"/>
    <col min="262" max="262" width="6.10909090909091" style="151" customWidth="1"/>
    <col min="263" max="266" width="5.44545454545455" style="151" customWidth="1"/>
    <col min="267" max="268" width="6" style="151" customWidth="1"/>
    <col min="269" max="269" width="6.44545454545455" style="151" customWidth="1"/>
    <col min="270" max="272" width="6" style="151" customWidth="1"/>
    <col min="273" max="273" width="5.44545454545455" style="151" customWidth="1"/>
    <col min="274" max="274" width="5.10909090909091" style="151" customWidth="1"/>
    <col min="275" max="275" width="5" style="151" customWidth="1"/>
    <col min="276" max="276" width="5.33636363636364" style="151" customWidth="1"/>
    <col min="277" max="279" width="5.10909090909091" style="151" customWidth="1"/>
    <col min="280" max="514" width="5.44545454545455" style="151"/>
    <col min="515" max="515" width="4.10909090909091" style="151" customWidth="1"/>
    <col min="516" max="516" width="30.6636363636364" style="151" customWidth="1"/>
    <col min="517" max="517" width="7.44545454545455" style="151" customWidth="1"/>
    <col min="518" max="518" width="6.10909090909091" style="151" customWidth="1"/>
    <col min="519" max="522" width="5.44545454545455" style="151" customWidth="1"/>
    <col min="523" max="524" width="6" style="151" customWidth="1"/>
    <col min="525" max="525" width="6.44545454545455" style="151" customWidth="1"/>
    <col min="526" max="528" width="6" style="151" customWidth="1"/>
    <col min="529" max="529" width="5.44545454545455" style="151" customWidth="1"/>
    <col min="530" max="530" width="5.10909090909091" style="151" customWidth="1"/>
    <col min="531" max="531" width="5" style="151" customWidth="1"/>
    <col min="532" max="532" width="5.33636363636364" style="151" customWidth="1"/>
    <col min="533" max="535" width="5.10909090909091" style="151" customWidth="1"/>
    <col min="536" max="770" width="5.44545454545455" style="151"/>
    <col min="771" max="771" width="4.10909090909091" style="151" customWidth="1"/>
    <col min="772" max="772" width="30.6636363636364" style="151" customWidth="1"/>
    <col min="773" max="773" width="7.44545454545455" style="151" customWidth="1"/>
    <col min="774" max="774" width="6.10909090909091" style="151" customWidth="1"/>
    <col min="775" max="778" width="5.44545454545455" style="151" customWidth="1"/>
    <col min="779" max="780" width="6" style="151" customWidth="1"/>
    <col min="781" max="781" width="6.44545454545455" style="151" customWidth="1"/>
    <col min="782" max="784" width="6" style="151" customWidth="1"/>
    <col min="785" max="785" width="5.44545454545455" style="151" customWidth="1"/>
    <col min="786" max="786" width="5.10909090909091" style="151" customWidth="1"/>
    <col min="787" max="787" width="5" style="151" customWidth="1"/>
    <col min="788" max="788" width="5.33636363636364" style="151" customWidth="1"/>
    <col min="789" max="791" width="5.10909090909091" style="151" customWidth="1"/>
    <col min="792" max="1026" width="5.44545454545455" style="151"/>
    <col min="1027" max="1027" width="4.10909090909091" style="151" customWidth="1"/>
    <col min="1028" max="1028" width="30.6636363636364" style="151" customWidth="1"/>
    <col min="1029" max="1029" width="7.44545454545455" style="151" customWidth="1"/>
    <col min="1030" max="1030" width="6.10909090909091" style="151" customWidth="1"/>
    <col min="1031" max="1034" width="5.44545454545455" style="151" customWidth="1"/>
    <col min="1035" max="1036" width="6" style="151" customWidth="1"/>
    <col min="1037" max="1037" width="6.44545454545455" style="151" customWidth="1"/>
    <col min="1038" max="1040" width="6" style="151" customWidth="1"/>
    <col min="1041" max="1041" width="5.44545454545455" style="151" customWidth="1"/>
    <col min="1042" max="1042" width="5.10909090909091" style="151" customWidth="1"/>
    <col min="1043" max="1043" width="5" style="151" customWidth="1"/>
    <col min="1044" max="1044" width="5.33636363636364" style="151" customWidth="1"/>
    <col min="1045" max="1047" width="5.10909090909091" style="151" customWidth="1"/>
    <col min="1048" max="1282" width="5.44545454545455" style="151"/>
    <col min="1283" max="1283" width="4.10909090909091" style="151" customWidth="1"/>
    <col min="1284" max="1284" width="30.6636363636364" style="151" customWidth="1"/>
    <col min="1285" max="1285" width="7.44545454545455" style="151" customWidth="1"/>
    <col min="1286" max="1286" width="6.10909090909091" style="151" customWidth="1"/>
    <col min="1287" max="1290" width="5.44545454545455" style="151" customWidth="1"/>
    <col min="1291" max="1292" width="6" style="151" customWidth="1"/>
    <col min="1293" max="1293" width="6.44545454545455" style="151" customWidth="1"/>
    <col min="1294" max="1296" width="6" style="151" customWidth="1"/>
    <col min="1297" max="1297" width="5.44545454545455" style="151" customWidth="1"/>
    <col min="1298" max="1298" width="5.10909090909091" style="151" customWidth="1"/>
    <col min="1299" max="1299" width="5" style="151" customWidth="1"/>
    <col min="1300" max="1300" width="5.33636363636364" style="151" customWidth="1"/>
    <col min="1301" max="1303" width="5.10909090909091" style="151" customWidth="1"/>
    <col min="1304" max="1538" width="5.44545454545455" style="151"/>
    <col min="1539" max="1539" width="4.10909090909091" style="151" customWidth="1"/>
    <col min="1540" max="1540" width="30.6636363636364" style="151" customWidth="1"/>
    <col min="1541" max="1541" width="7.44545454545455" style="151" customWidth="1"/>
    <col min="1542" max="1542" width="6.10909090909091" style="151" customWidth="1"/>
    <col min="1543" max="1546" width="5.44545454545455" style="151" customWidth="1"/>
    <col min="1547" max="1548" width="6" style="151" customWidth="1"/>
    <col min="1549" max="1549" width="6.44545454545455" style="151" customWidth="1"/>
    <col min="1550" max="1552" width="6" style="151" customWidth="1"/>
    <col min="1553" max="1553" width="5.44545454545455" style="151" customWidth="1"/>
    <col min="1554" max="1554" width="5.10909090909091" style="151" customWidth="1"/>
    <col min="1555" max="1555" width="5" style="151" customWidth="1"/>
    <col min="1556" max="1556" width="5.33636363636364" style="151" customWidth="1"/>
    <col min="1557" max="1559" width="5.10909090909091" style="151" customWidth="1"/>
    <col min="1560" max="1794" width="5.44545454545455" style="151"/>
    <col min="1795" max="1795" width="4.10909090909091" style="151" customWidth="1"/>
    <col min="1796" max="1796" width="30.6636363636364" style="151" customWidth="1"/>
    <col min="1797" max="1797" width="7.44545454545455" style="151" customWidth="1"/>
    <col min="1798" max="1798" width="6.10909090909091" style="151" customWidth="1"/>
    <col min="1799" max="1802" width="5.44545454545455" style="151" customWidth="1"/>
    <col min="1803" max="1804" width="6" style="151" customWidth="1"/>
    <col min="1805" max="1805" width="6.44545454545455" style="151" customWidth="1"/>
    <col min="1806" max="1808" width="6" style="151" customWidth="1"/>
    <col min="1809" max="1809" width="5.44545454545455" style="151" customWidth="1"/>
    <col min="1810" max="1810" width="5.10909090909091" style="151" customWidth="1"/>
    <col min="1811" max="1811" width="5" style="151" customWidth="1"/>
    <col min="1812" max="1812" width="5.33636363636364" style="151" customWidth="1"/>
    <col min="1813" max="1815" width="5.10909090909091" style="151" customWidth="1"/>
    <col min="1816" max="2050" width="5.44545454545455" style="151"/>
    <col min="2051" max="2051" width="4.10909090909091" style="151" customWidth="1"/>
    <col min="2052" max="2052" width="30.6636363636364" style="151" customWidth="1"/>
    <col min="2053" max="2053" width="7.44545454545455" style="151" customWidth="1"/>
    <col min="2054" max="2054" width="6.10909090909091" style="151" customWidth="1"/>
    <col min="2055" max="2058" width="5.44545454545455" style="151" customWidth="1"/>
    <col min="2059" max="2060" width="6" style="151" customWidth="1"/>
    <col min="2061" max="2061" width="6.44545454545455" style="151" customWidth="1"/>
    <col min="2062" max="2064" width="6" style="151" customWidth="1"/>
    <col min="2065" max="2065" width="5.44545454545455" style="151" customWidth="1"/>
    <col min="2066" max="2066" width="5.10909090909091" style="151" customWidth="1"/>
    <col min="2067" max="2067" width="5" style="151" customWidth="1"/>
    <col min="2068" max="2068" width="5.33636363636364" style="151" customWidth="1"/>
    <col min="2069" max="2071" width="5.10909090909091" style="151" customWidth="1"/>
    <col min="2072" max="2306" width="5.44545454545455" style="151"/>
    <col min="2307" max="2307" width="4.10909090909091" style="151" customWidth="1"/>
    <col min="2308" max="2308" width="30.6636363636364" style="151" customWidth="1"/>
    <col min="2309" max="2309" width="7.44545454545455" style="151" customWidth="1"/>
    <col min="2310" max="2310" width="6.10909090909091" style="151" customWidth="1"/>
    <col min="2311" max="2314" width="5.44545454545455" style="151" customWidth="1"/>
    <col min="2315" max="2316" width="6" style="151" customWidth="1"/>
    <col min="2317" max="2317" width="6.44545454545455" style="151" customWidth="1"/>
    <col min="2318" max="2320" width="6" style="151" customWidth="1"/>
    <col min="2321" max="2321" width="5.44545454545455" style="151" customWidth="1"/>
    <col min="2322" max="2322" width="5.10909090909091" style="151" customWidth="1"/>
    <col min="2323" max="2323" width="5" style="151" customWidth="1"/>
    <col min="2324" max="2324" width="5.33636363636364" style="151" customWidth="1"/>
    <col min="2325" max="2327" width="5.10909090909091" style="151" customWidth="1"/>
    <col min="2328" max="2562" width="5.44545454545455" style="151"/>
    <col min="2563" max="2563" width="4.10909090909091" style="151" customWidth="1"/>
    <col min="2564" max="2564" width="30.6636363636364" style="151" customWidth="1"/>
    <col min="2565" max="2565" width="7.44545454545455" style="151" customWidth="1"/>
    <col min="2566" max="2566" width="6.10909090909091" style="151" customWidth="1"/>
    <col min="2567" max="2570" width="5.44545454545455" style="151" customWidth="1"/>
    <col min="2571" max="2572" width="6" style="151" customWidth="1"/>
    <col min="2573" max="2573" width="6.44545454545455" style="151" customWidth="1"/>
    <col min="2574" max="2576" width="6" style="151" customWidth="1"/>
    <col min="2577" max="2577" width="5.44545454545455" style="151" customWidth="1"/>
    <col min="2578" max="2578" width="5.10909090909091" style="151" customWidth="1"/>
    <col min="2579" max="2579" width="5" style="151" customWidth="1"/>
    <col min="2580" max="2580" width="5.33636363636364" style="151" customWidth="1"/>
    <col min="2581" max="2583" width="5.10909090909091" style="151" customWidth="1"/>
    <col min="2584" max="2818" width="5.44545454545455" style="151"/>
    <col min="2819" max="2819" width="4.10909090909091" style="151" customWidth="1"/>
    <col min="2820" max="2820" width="30.6636363636364" style="151" customWidth="1"/>
    <col min="2821" max="2821" width="7.44545454545455" style="151" customWidth="1"/>
    <col min="2822" max="2822" width="6.10909090909091" style="151" customWidth="1"/>
    <col min="2823" max="2826" width="5.44545454545455" style="151" customWidth="1"/>
    <col min="2827" max="2828" width="6" style="151" customWidth="1"/>
    <col min="2829" max="2829" width="6.44545454545455" style="151" customWidth="1"/>
    <col min="2830" max="2832" width="6" style="151" customWidth="1"/>
    <col min="2833" max="2833" width="5.44545454545455" style="151" customWidth="1"/>
    <col min="2834" max="2834" width="5.10909090909091" style="151" customWidth="1"/>
    <col min="2835" max="2835" width="5" style="151" customWidth="1"/>
    <col min="2836" max="2836" width="5.33636363636364" style="151" customWidth="1"/>
    <col min="2837" max="2839" width="5.10909090909091" style="151" customWidth="1"/>
    <col min="2840" max="3074" width="5.44545454545455" style="151"/>
    <col min="3075" max="3075" width="4.10909090909091" style="151" customWidth="1"/>
    <col min="3076" max="3076" width="30.6636363636364" style="151" customWidth="1"/>
    <col min="3077" max="3077" width="7.44545454545455" style="151" customWidth="1"/>
    <col min="3078" max="3078" width="6.10909090909091" style="151" customWidth="1"/>
    <col min="3079" max="3082" width="5.44545454545455" style="151" customWidth="1"/>
    <col min="3083" max="3084" width="6" style="151" customWidth="1"/>
    <col min="3085" max="3085" width="6.44545454545455" style="151" customWidth="1"/>
    <col min="3086" max="3088" width="6" style="151" customWidth="1"/>
    <col min="3089" max="3089" width="5.44545454545455" style="151" customWidth="1"/>
    <col min="3090" max="3090" width="5.10909090909091" style="151" customWidth="1"/>
    <col min="3091" max="3091" width="5" style="151" customWidth="1"/>
    <col min="3092" max="3092" width="5.33636363636364" style="151" customWidth="1"/>
    <col min="3093" max="3095" width="5.10909090909091" style="151" customWidth="1"/>
    <col min="3096" max="3330" width="5.44545454545455" style="151"/>
    <col min="3331" max="3331" width="4.10909090909091" style="151" customWidth="1"/>
    <col min="3332" max="3332" width="30.6636363636364" style="151" customWidth="1"/>
    <col min="3333" max="3333" width="7.44545454545455" style="151" customWidth="1"/>
    <col min="3334" max="3334" width="6.10909090909091" style="151" customWidth="1"/>
    <col min="3335" max="3338" width="5.44545454545455" style="151" customWidth="1"/>
    <col min="3339" max="3340" width="6" style="151" customWidth="1"/>
    <col min="3341" max="3341" width="6.44545454545455" style="151" customWidth="1"/>
    <col min="3342" max="3344" width="6" style="151" customWidth="1"/>
    <col min="3345" max="3345" width="5.44545454545455" style="151" customWidth="1"/>
    <col min="3346" max="3346" width="5.10909090909091" style="151" customWidth="1"/>
    <col min="3347" max="3347" width="5" style="151" customWidth="1"/>
    <col min="3348" max="3348" width="5.33636363636364" style="151" customWidth="1"/>
    <col min="3349" max="3351" width="5.10909090909091" style="151" customWidth="1"/>
    <col min="3352" max="3586" width="5.44545454545455" style="151"/>
    <col min="3587" max="3587" width="4.10909090909091" style="151" customWidth="1"/>
    <col min="3588" max="3588" width="30.6636363636364" style="151" customWidth="1"/>
    <col min="3589" max="3589" width="7.44545454545455" style="151" customWidth="1"/>
    <col min="3590" max="3590" width="6.10909090909091" style="151" customWidth="1"/>
    <col min="3591" max="3594" width="5.44545454545455" style="151" customWidth="1"/>
    <col min="3595" max="3596" width="6" style="151" customWidth="1"/>
    <col min="3597" max="3597" width="6.44545454545455" style="151" customWidth="1"/>
    <col min="3598" max="3600" width="6" style="151" customWidth="1"/>
    <col min="3601" max="3601" width="5.44545454545455" style="151" customWidth="1"/>
    <col min="3602" max="3602" width="5.10909090909091" style="151" customWidth="1"/>
    <col min="3603" max="3603" width="5" style="151" customWidth="1"/>
    <col min="3604" max="3604" width="5.33636363636364" style="151" customWidth="1"/>
    <col min="3605" max="3607" width="5.10909090909091" style="151" customWidth="1"/>
    <col min="3608" max="3842" width="5.44545454545455" style="151"/>
    <col min="3843" max="3843" width="4.10909090909091" style="151" customWidth="1"/>
    <col min="3844" max="3844" width="30.6636363636364" style="151" customWidth="1"/>
    <col min="3845" max="3845" width="7.44545454545455" style="151" customWidth="1"/>
    <col min="3846" max="3846" width="6.10909090909091" style="151" customWidth="1"/>
    <col min="3847" max="3850" width="5.44545454545455" style="151" customWidth="1"/>
    <col min="3851" max="3852" width="6" style="151" customWidth="1"/>
    <col min="3853" max="3853" width="6.44545454545455" style="151" customWidth="1"/>
    <col min="3854" max="3856" width="6" style="151" customWidth="1"/>
    <col min="3857" max="3857" width="5.44545454545455" style="151" customWidth="1"/>
    <col min="3858" max="3858" width="5.10909090909091" style="151" customWidth="1"/>
    <col min="3859" max="3859" width="5" style="151" customWidth="1"/>
    <col min="3860" max="3860" width="5.33636363636364" style="151" customWidth="1"/>
    <col min="3861" max="3863" width="5.10909090909091" style="151" customWidth="1"/>
    <col min="3864" max="4098" width="5.44545454545455" style="151"/>
    <col min="4099" max="4099" width="4.10909090909091" style="151" customWidth="1"/>
    <col min="4100" max="4100" width="30.6636363636364" style="151" customWidth="1"/>
    <col min="4101" max="4101" width="7.44545454545455" style="151" customWidth="1"/>
    <col min="4102" max="4102" width="6.10909090909091" style="151" customWidth="1"/>
    <col min="4103" max="4106" width="5.44545454545455" style="151" customWidth="1"/>
    <col min="4107" max="4108" width="6" style="151" customWidth="1"/>
    <col min="4109" max="4109" width="6.44545454545455" style="151" customWidth="1"/>
    <col min="4110" max="4112" width="6" style="151" customWidth="1"/>
    <col min="4113" max="4113" width="5.44545454545455" style="151" customWidth="1"/>
    <col min="4114" max="4114" width="5.10909090909091" style="151" customWidth="1"/>
    <col min="4115" max="4115" width="5" style="151" customWidth="1"/>
    <col min="4116" max="4116" width="5.33636363636364" style="151" customWidth="1"/>
    <col min="4117" max="4119" width="5.10909090909091" style="151" customWidth="1"/>
    <col min="4120" max="4354" width="5.44545454545455" style="151"/>
    <col min="4355" max="4355" width="4.10909090909091" style="151" customWidth="1"/>
    <col min="4356" max="4356" width="30.6636363636364" style="151" customWidth="1"/>
    <col min="4357" max="4357" width="7.44545454545455" style="151" customWidth="1"/>
    <col min="4358" max="4358" width="6.10909090909091" style="151" customWidth="1"/>
    <col min="4359" max="4362" width="5.44545454545455" style="151" customWidth="1"/>
    <col min="4363" max="4364" width="6" style="151" customWidth="1"/>
    <col min="4365" max="4365" width="6.44545454545455" style="151" customWidth="1"/>
    <col min="4366" max="4368" width="6" style="151" customWidth="1"/>
    <col min="4369" max="4369" width="5.44545454545455" style="151" customWidth="1"/>
    <col min="4370" max="4370" width="5.10909090909091" style="151" customWidth="1"/>
    <col min="4371" max="4371" width="5" style="151" customWidth="1"/>
    <col min="4372" max="4372" width="5.33636363636364" style="151" customWidth="1"/>
    <col min="4373" max="4375" width="5.10909090909091" style="151" customWidth="1"/>
    <col min="4376" max="4610" width="5.44545454545455" style="151"/>
    <col min="4611" max="4611" width="4.10909090909091" style="151" customWidth="1"/>
    <col min="4612" max="4612" width="30.6636363636364" style="151" customWidth="1"/>
    <col min="4613" max="4613" width="7.44545454545455" style="151" customWidth="1"/>
    <col min="4614" max="4614" width="6.10909090909091" style="151" customWidth="1"/>
    <col min="4615" max="4618" width="5.44545454545455" style="151" customWidth="1"/>
    <col min="4619" max="4620" width="6" style="151" customWidth="1"/>
    <col min="4621" max="4621" width="6.44545454545455" style="151" customWidth="1"/>
    <col min="4622" max="4624" width="6" style="151" customWidth="1"/>
    <col min="4625" max="4625" width="5.44545454545455" style="151" customWidth="1"/>
    <col min="4626" max="4626" width="5.10909090909091" style="151" customWidth="1"/>
    <col min="4627" max="4627" width="5" style="151" customWidth="1"/>
    <col min="4628" max="4628" width="5.33636363636364" style="151" customWidth="1"/>
    <col min="4629" max="4631" width="5.10909090909091" style="151" customWidth="1"/>
    <col min="4632" max="4866" width="5.44545454545455" style="151"/>
    <col min="4867" max="4867" width="4.10909090909091" style="151" customWidth="1"/>
    <col min="4868" max="4868" width="30.6636363636364" style="151" customWidth="1"/>
    <col min="4869" max="4869" width="7.44545454545455" style="151" customWidth="1"/>
    <col min="4870" max="4870" width="6.10909090909091" style="151" customWidth="1"/>
    <col min="4871" max="4874" width="5.44545454545455" style="151" customWidth="1"/>
    <col min="4875" max="4876" width="6" style="151" customWidth="1"/>
    <col min="4877" max="4877" width="6.44545454545455" style="151" customWidth="1"/>
    <col min="4878" max="4880" width="6" style="151" customWidth="1"/>
    <col min="4881" max="4881" width="5.44545454545455" style="151" customWidth="1"/>
    <col min="4882" max="4882" width="5.10909090909091" style="151" customWidth="1"/>
    <col min="4883" max="4883" width="5" style="151" customWidth="1"/>
    <col min="4884" max="4884" width="5.33636363636364" style="151" customWidth="1"/>
    <col min="4885" max="4887" width="5.10909090909091" style="151" customWidth="1"/>
    <col min="4888" max="5122" width="5.44545454545455" style="151"/>
    <col min="5123" max="5123" width="4.10909090909091" style="151" customWidth="1"/>
    <col min="5124" max="5124" width="30.6636363636364" style="151" customWidth="1"/>
    <col min="5125" max="5125" width="7.44545454545455" style="151" customWidth="1"/>
    <col min="5126" max="5126" width="6.10909090909091" style="151" customWidth="1"/>
    <col min="5127" max="5130" width="5.44545454545455" style="151" customWidth="1"/>
    <col min="5131" max="5132" width="6" style="151" customWidth="1"/>
    <col min="5133" max="5133" width="6.44545454545455" style="151" customWidth="1"/>
    <col min="5134" max="5136" width="6" style="151" customWidth="1"/>
    <col min="5137" max="5137" width="5.44545454545455" style="151" customWidth="1"/>
    <col min="5138" max="5138" width="5.10909090909091" style="151" customWidth="1"/>
    <col min="5139" max="5139" width="5" style="151" customWidth="1"/>
    <col min="5140" max="5140" width="5.33636363636364" style="151" customWidth="1"/>
    <col min="5141" max="5143" width="5.10909090909091" style="151" customWidth="1"/>
    <col min="5144" max="5378" width="5.44545454545455" style="151"/>
    <col min="5379" max="5379" width="4.10909090909091" style="151" customWidth="1"/>
    <col min="5380" max="5380" width="30.6636363636364" style="151" customWidth="1"/>
    <col min="5381" max="5381" width="7.44545454545455" style="151" customWidth="1"/>
    <col min="5382" max="5382" width="6.10909090909091" style="151" customWidth="1"/>
    <col min="5383" max="5386" width="5.44545454545455" style="151" customWidth="1"/>
    <col min="5387" max="5388" width="6" style="151" customWidth="1"/>
    <col min="5389" max="5389" width="6.44545454545455" style="151" customWidth="1"/>
    <col min="5390" max="5392" width="6" style="151" customWidth="1"/>
    <col min="5393" max="5393" width="5.44545454545455" style="151" customWidth="1"/>
    <col min="5394" max="5394" width="5.10909090909091" style="151" customWidth="1"/>
    <col min="5395" max="5395" width="5" style="151" customWidth="1"/>
    <col min="5396" max="5396" width="5.33636363636364" style="151" customWidth="1"/>
    <col min="5397" max="5399" width="5.10909090909091" style="151" customWidth="1"/>
    <col min="5400" max="5634" width="5.44545454545455" style="151"/>
    <col min="5635" max="5635" width="4.10909090909091" style="151" customWidth="1"/>
    <col min="5636" max="5636" width="30.6636363636364" style="151" customWidth="1"/>
    <col min="5637" max="5637" width="7.44545454545455" style="151" customWidth="1"/>
    <col min="5638" max="5638" width="6.10909090909091" style="151" customWidth="1"/>
    <col min="5639" max="5642" width="5.44545454545455" style="151" customWidth="1"/>
    <col min="5643" max="5644" width="6" style="151" customWidth="1"/>
    <col min="5645" max="5645" width="6.44545454545455" style="151" customWidth="1"/>
    <col min="5646" max="5648" width="6" style="151" customWidth="1"/>
    <col min="5649" max="5649" width="5.44545454545455" style="151" customWidth="1"/>
    <col min="5650" max="5650" width="5.10909090909091" style="151" customWidth="1"/>
    <col min="5651" max="5651" width="5" style="151" customWidth="1"/>
    <col min="5652" max="5652" width="5.33636363636364" style="151" customWidth="1"/>
    <col min="5653" max="5655" width="5.10909090909091" style="151" customWidth="1"/>
    <col min="5656" max="5890" width="5.44545454545455" style="151"/>
    <col min="5891" max="5891" width="4.10909090909091" style="151" customWidth="1"/>
    <col min="5892" max="5892" width="30.6636363636364" style="151" customWidth="1"/>
    <col min="5893" max="5893" width="7.44545454545455" style="151" customWidth="1"/>
    <col min="5894" max="5894" width="6.10909090909091" style="151" customWidth="1"/>
    <col min="5895" max="5898" width="5.44545454545455" style="151" customWidth="1"/>
    <col min="5899" max="5900" width="6" style="151" customWidth="1"/>
    <col min="5901" max="5901" width="6.44545454545455" style="151" customWidth="1"/>
    <col min="5902" max="5904" width="6" style="151" customWidth="1"/>
    <col min="5905" max="5905" width="5.44545454545455" style="151" customWidth="1"/>
    <col min="5906" max="5906" width="5.10909090909091" style="151" customWidth="1"/>
    <col min="5907" max="5907" width="5" style="151" customWidth="1"/>
    <col min="5908" max="5908" width="5.33636363636364" style="151" customWidth="1"/>
    <col min="5909" max="5911" width="5.10909090909091" style="151" customWidth="1"/>
    <col min="5912" max="6146" width="5.44545454545455" style="151"/>
    <col min="6147" max="6147" width="4.10909090909091" style="151" customWidth="1"/>
    <col min="6148" max="6148" width="30.6636363636364" style="151" customWidth="1"/>
    <col min="6149" max="6149" width="7.44545454545455" style="151" customWidth="1"/>
    <col min="6150" max="6150" width="6.10909090909091" style="151" customWidth="1"/>
    <col min="6151" max="6154" width="5.44545454545455" style="151" customWidth="1"/>
    <col min="6155" max="6156" width="6" style="151" customWidth="1"/>
    <col min="6157" max="6157" width="6.44545454545455" style="151" customWidth="1"/>
    <col min="6158" max="6160" width="6" style="151" customWidth="1"/>
    <col min="6161" max="6161" width="5.44545454545455" style="151" customWidth="1"/>
    <col min="6162" max="6162" width="5.10909090909091" style="151" customWidth="1"/>
    <col min="6163" max="6163" width="5" style="151" customWidth="1"/>
    <col min="6164" max="6164" width="5.33636363636364" style="151" customWidth="1"/>
    <col min="6165" max="6167" width="5.10909090909091" style="151" customWidth="1"/>
    <col min="6168" max="6402" width="5.44545454545455" style="151"/>
    <col min="6403" max="6403" width="4.10909090909091" style="151" customWidth="1"/>
    <col min="6404" max="6404" width="30.6636363636364" style="151" customWidth="1"/>
    <col min="6405" max="6405" width="7.44545454545455" style="151" customWidth="1"/>
    <col min="6406" max="6406" width="6.10909090909091" style="151" customWidth="1"/>
    <col min="6407" max="6410" width="5.44545454545455" style="151" customWidth="1"/>
    <col min="6411" max="6412" width="6" style="151" customWidth="1"/>
    <col min="6413" max="6413" width="6.44545454545455" style="151" customWidth="1"/>
    <col min="6414" max="6416" width="6" style="151" customWidth="1"/>
    <col min="6417" max="6417" width="5.44545454545455" style="151" customWidth="1"/>
    <col min="6418" max="6418" width="5.10909090909091" style="151" customWidth="1"/>
    <col min="6419" max="6419" width="5" style="151" customWidth="1"/>
    <col min="6420" max="6420" width="5.33636363636364" style="151" customWidth="1"/>
    <col min="6421" max="6423" width="5.10909090909091" style="151" customWidth="1"/>
    <col min="6424" max="6658" width="5.44545454545455" style="151"/>
    <col min="6659" max="6659" width="4.10909090909091" style="151" customWidth="1"/>
    <col min="6660" max="6660" width="30.6636363636364" style="151" customWidth="1"/>
    <col min="6661" max="6661" width="7.44545454545455" style="151" customWidth="1"/>
    <col min="6662" max="6662" width="6.10909090909091" style="151" customWidth="1"/>
    <col min="6663" max="6666" width="5.44545454545455" style="151" customWidth="1"/>
    <col min="6667" max="6668" width="6" style="151" customWidth="1"/>
    <col min="6669" max="6669" width="6.44545454545455" style="151" customWidth="1"/>
    <col min="6670" max="6672" width="6" style="151" customWidth="1"/>
    <col min="6673" max="6673" width="5.44545454545455" style="151" customWidth="1"/>
    <col min="6674" max="6674" width="5.10909090909091" style="151" customWidth="1"/>
    <col min="6675" max="6675" width="5" style="151" customWidth="1"/>
    <col min="6676" max="6676" width="5.33636363636364" style="151" customWidth="1"/>
    <col min="6677" max="6679" width="5.10909090909091" style="151" customWidth="1"/>
    <col min="6680" max="6914" width="5.44545454545455" style="151"/>
    <col min="6915" max="6915" width="4.10909090909091" style="151" customWidth="1"/>
    <col min="6916" max="6916" width="30.6636363636364" style="151" customWidth="1"/>
    <col min="6917" max="6917" width="7.44545454545455" style="151" customWidth="1"/>
    <col min="6918" max="6918" width="6.10909090909091" style="151" customWidth="1"/>
    <col min="6919" max="6922" width="5.44545454545455" style="151" customWidth="1"/>
    <col min="6923" max="6924" width="6" style="151" customWidth="1"/>
    <col min="6925" max="6925" width="6.44545454545455" style="151" customWidth="1"/>
    <col min="6926" max="6928" width="6" style="151" customWidth="1"/>
    <col min="6929" max="6929" width="5.44545454545455" style="151" customWidth="1"/>
    <col min="6930" max="6930" width="5.10909090909091" style="151" customWidth="1"/>
    <col min="6931" max="6931" width="5" style="151" customWidth="1"/>
    <col min="6932" max="6932" width="5.33636363636364" style="151" customWidth="1"/>
    <col min="6933" max="6935" width="5.10909090909091" style="151" customWidth="1"/>
    <col min="6936" max="7170" width="5.44545454545455" style="151"/>
    <col min="7171" max="7171" width="4.10909090909091" style="151" customWidth="1"/>
    <col min="7172" max="7172" width="30.6636363636364" style="151" customWidth="1"/>
    <col min="7173" max="7173" width="7.44545454545455" style="151" customWidth="1"/>
    <col min="7174" max="7174" width="6.10909090909091" style="151" customWidth="1"/>
    <col min="7175" max="7178" width="5.44545454545455" style="151" customWidth="1"/>
    <col min="7179" max="7180" width="6" style="151" customWidth="1"/>
    <col min="7181" max="7181" width="6.44545454545455" style="151" customWidth="1"/>
    <col min="7182" max="7184" width="6" style="151" customWidth="1"/>
    <col min="7185" max="7185" width="5.44545454545455" style="151" customWidth="1"/>
    <col min="7186" max="7186" width="5.10909090909091" style="151" customWidth="1"/>
    <col min="7187" max="7187" width="5" style="151" customWidth="1"/>
    <col min="7188" max="7188" width="5.33636363636364" style="151" customWidth="1"/>
    <col min="7189" max="7191" width="5.10909090909091" style="151" customWidth="1"/>
    <col min="7192" max="7426" width="5.44545454545455" style="151"/>
    <col min="7427" max="7427" width="4.10909090909091" style="151" customWidth="1"/>
    <col min="7428" max="7428" width="30.6636363636364" style="151" customWidth="1"/>
    <col min="7429" max="7429" width="7.44545454545455" style="151" customWidth="1"/>
    <col min="7430" max="7430" width="6.10909090909091" style="151" customWidth="1"/>
    <col min="7431" max="7434" width="5.44545454545455" style="151" customWidth="1"/>
    <col min="7435" max="7436" width="6" style="151" customWidth="1"/>
    <col min="7437" max="7437" width="6.44545454545455" style="151" customWidth="1"/>
    <col min="7438" max="7440" width="6" style="151" customWidth="1"/>
    <col min="7441" max="7441" width="5.44545454545455" style="151" customWidth="1"/>
    <col min="7442" max="7442" width="5.10909090909091" style="151" customWidth="1"/>
    <col min="7443" max="7443" width="5" style="151" customWidth="1"/>
    <col min="7444" max="7444" width="5.33636363636364" style="151" customWidth="1"/>
    <col min="7445" max="7447" width="5.10909090909091" style="151" customWidth="1"/>
    <col min="7448" max="7682" width="5.44545454545455" style="151"/>
    <col min="7683" max="7683" width="4.10909090909091" style="151" customWidth="1"/>
    <col min="7684" max="7684" width="30.6636363636364" style="151" customWidth="1"/>
    <col min="7685" max="7685" width="7.44545454545455" style="151" customWidth="1"/>
    <col min="7686" max="7686" width="6.10909090909091" style="151" customWidth="1"/>
    <col min="7687" max="7690" width="5.44545454545455" style="151" customWidth="1"/>
    <col min="7691" max="7692" width="6" style="151" customWidth="1"/>
    <col min="7693" max="7693" width="6.44545454545455" style="151" customWidth="1"/>
    <col min="7694" max="7696" width="6" style="151" customWidth="1"/>
    <col min="7697" max="7697" width="5.44545454545455" style="151" customWidth="1"/>
    <col min="7698" max="7698" width="5.10909090909091" style="151" customWidth="1"/>
    <col min="7699" max="7699" width="5" style="151" customWidth="1"/>
    <col min="7700" max="7700" width="5.33636363636364" style="151" customWidth="1"/>
    <col min="7701" max="7703" width="5.10909090909091" style="151" customWidth="1"/>
    <col min="7704" max="7938" width="5.44545454545455" style="151"/>
    <col min="7939" max="7939" width="4.10909090909091" style="151" customWidth="1"/>
    <col min="7940" max="7940" width="30.6636363636364" style="151" customWidth="1"/>
    <col min="7941" max="7941" width="7.44545454545455" style="151" customWidth="1"/>
    <col min="7942" max="7942" width="6.10909090909091" style="151" customWidth="1"/>
    <col min="7943" max="7946" width="5.44545454545455" style="151" customWidth="1"/>
    <col min="7947" max="7948" width="6" style="151" customWidth="1"/>
    <col min="7949" max="7949" width="6.44545454545455" style="151" customWidth="1"/>
    <col min="7950" max="7952" width="6" style="151" customWidth="1"/>
    <col min="7953" max="7953" width="5.44545454545455" style="151" customWidth="1"/>
    <col min="7954" max="7954" width="5.10909090909091" style="151" customWidth="1"/>
    <col min="7955" max="7955" width="5" style="151" customWidth="1"/>
    <col min="7956" max="7956" width="5.33636363636364" style="151" customWidth="1"/>
    <col min="7957" max="7959" width="5.10909090909091" style="151" customWidth="1"/>
    <col min="7960" max="8194" width="5.44545454545455" style="151"/>
    <col min="8195" max="8195" width="4.10909090909091" style="151" customWidth="1"/>
    <col min="8196" max="8196" width="30.6636363636364" style="151" customWidth="1"/>
    <col min="8197" max="8197" width="7.44545454545455" style="151" customWidth="1"/>
    <col min="8198" max="8198" width="6.10909090909091" style="151" customWidth="1"/>
    <col min="8199" max="8202" width="5.44545454545455" style="151" customWidth="1"/>
    <col min="8203" max="8204" width="6" style="151" customWidth="1"/>
    <col min="8205" max="8205" width="6.44545454545455" style="151" customWidth="1"/>
    <col min="8206" max="8208" width="6" style="151" customWidth="1"/>
    <col min="8209" max="8209" width="5.44545454545455" style="151" customWidth="1"/>
    <col min="8210" max="8210" width="5.10909090909091" style="151" customWidth="1"/>
    <col min="8211" max="8211" width="5" style="151" customWidth="1"/>
    <col min="8212" max="8212" width="5.33636363636364" style="151" customWidth="1"/>
    <col min="8213" max="8215" width="5.10909090909091" style="151" customWidth="1"/>
    <col min="8216" max="8450" width="5.44545454545455" style="151"/>
    <col min="8451" max="8451" width="4.10909090909091" style="151" customWidth="1"/>
    <col min="8452" max="8452" width="30.6636363636364" style="151" customWidth="1"/>
    <col min="8453" max="8453" width="7.44545454545455" style="151" customWidth="1"/>
    <col min="8454" max="8454" width="6.10909090909091" style="151" customWidth="1"/>
    <col min="8455" max="8458" width="5.44545454545455" style="151" customWidth="1"/>
    <col min="8459" max="8460" width="6" style="151" customWidth="1"/>
    <col min="8461" max="8461" width="6.44545454545455" style="151" customWidth="1"/>
    <col min="8462" max="8464" width="6" style="151" customWidth="1"/>
    <col min="8465" max="8465" width="5.44545454545455" style="151" customWidth="1"/>
    <col min="8466" max="8466" width="5.10909090909091" style="151" customWidth="1"/>
    <col min="8467" max="8467" width="5" style="151" customWidth="1"/>
    <col min="8468" max="8468" width="5.33636363636364" style="151" customWidth="1"/>
    <col min="8469" max="8471" width="5.10909090909091" style="151" customWidth="1"/>
    <col min="8472" max="8706" width="5.44545454545455" style="151"/>
    <col min="8707" max="8707" width="4.10909090909091" style="151" customWidth="1"/>
    <col min="8708" max="8708" width="30.6636363636364" style="151" customWidth="1"/>
    <col min="8709" max="8709" width="7.44545454545455" style="151" customWidth="1"/>
    <col min="8710" max="8710" width="6.10909090909091" style="151" customWidth="1"/>
    <col min="8711" max="8714" width="5.44545454545455" style="151" customWidth="1"/>
    <col min="8715" max="8716" width="6" style="151" customWidth="1"/>
    <col min="8717" max="8717" width="6.44545454545455" style="151" customWidth="1"/>
    <col min="8718" max="8720" width="6" style="151" customWidth="1"/>
    <col min="8721" max="8721" width="5.44545454545455" style="151" customWidth="1"/>
    <col min="8722" max="8722" width="5.10909090909091" style="151" customWidth="1"/>
    <col min="8723" max="8723" width="5" style="151" customWidth="1"/>
    <col min="8724" max="8724" width="5.33636363636364" style="151" customWidth="1"/>
    <col min="8725" max="8727" width="5.10909090909091" style="151" customWidth="1"/>
    <col min="8728" max="8962" width="5.44545454545455" style="151"/>
    <col min="8963" max="8963" width="4.10909090909091" style="151" customWidth="1"/>
    <col min="8964" max="8964" width="30.6636363636364" style="151" customWidth="1"/>
    <col min="8965" max="8965" width="7.44545454545455" style="151" customWidth="1"/>
    <col min="8966" max="8966" width="6.10909090909091" style="151" customWidth="1"/>
    <col min="8967" max="8970" width="5.44545454545455" style="151" customWidth="1"/>
    <col min="8971" max="8972" width="6" style="151" customWidth="1"/>
    <col min="8973" max="8973" width="6.44545454545455" style="151" customWidth="1"/>
    <col min="8974" max="8976" width="6" style="151" customWidth="1"/>
    <col min="8977" max="8977" width="5.44545454545455" style="151" customWidth="1"/>
    <col min="8978" max="8978" width="5.10909090909091" style="151" customWidth="1"/>
    <col min="8979" max="8979" width="5" style="151" customWidth="1"/>
    <col min="8980" max="8980" width="5.33636363636364" style="151" customWidth="1"/>
    <col min="8981" max="8983" width="5.10909090909091" style="151" customWidth="1"/>
    <col min="8984" max="9218" width="5.44545454545455" style="151"/>
    <col min="9219" max="9219" width="4.10909090909091" style="151" customWidth="1"/>
    <col min="9220" max="9220" width="30.6636363636364" style="151" customWidth="1"/>
    <col min="9221" max="9221" width="7.44545454545455" style="151" customWidth="1"/>
    <col min="9222" max="9222" width="6.10909090909091" style="151" customWidth="1"/>
    <col min="9223" max="9226" width="5.44545454545455" style="151" customWidth="1"/>
    <col min="9227" max="9228" width="6" style="151" customWidth="1"/>
    <col min="9229" max="9229" width="6.44545454545455" style="151" customWidth="1"/>
    <col min="9230" max="9232" width="6" style="151" customWidth="1"/>
    <col min="9233" max="9233" width="5.44545454545455" style="151" customWidth="1"/>
    <col min="9234" max="9234" width="5.10909090909091" style="151" customWidth="1"/>
    <col min="9235" max="9235" width="5" style="151" customWidth="1"/>
    <col min="9236" max="9236" width="5.33636363636364" style="151" customWidth="1"/>
    <col min="9237" max="9239" width="5.10909090909091" style="151" customWidth="1"/>
    <col min="9240" max="9474" width="5.44545454545455" style="151"/>
    <col min="9475" max="9475" width="4.10909090909091" style="151" customWidth="1"/>
    <col min="9476" max="9476" width="30.6636363636364" style="151" customWidth="1"/>
    <col min="9477" max="9477" width="7.44545454545455" style="151" customWidth="1"/>
    <col min="9478" max="9478" width="6.10909090909091" style="151" customWidth="1"/>
    <col min="9479" max="9482" width="5.44545454545455" style="151" customWidth="1"/>
    <col min="9483" max="9484" width="6" style="151" customWidth="1"/>
    <col min="9485" max="9485" width="6.44545454545455" style="151" customWidth="1"/>
    <col min="9486" max="9488" width="6" style="151" customWidth="1"/>
    <col min="9489" max="9489" width="5.44545454545455" style="151" customWidth="1"/>
    <col min="9490" max="9490" width="5.10909090909091" style="151" customWidth="1"/>
    <col min="9491" max="9491" width="5" style="151" customWidth="1"/>
    <col min="9492" max="9492" width="5.33636363636364" style="151" customWidth="1"/>
    <col min="9493" max="9495" width="5.10909090909091" style="151" customWidth="1"/>
    <col min="9496" max="9730" width="5.44545454545455" style="151"/>
    <col min="9731" max="9731" width="4.10909090909091" style="151" customWidth="1"/>
    <col min="9732" max="9732" width="30.6636363636364" style="151" customWidth="1"/>
    <col min="9733" max="9733" width="7.44545454545455" style="151" customWidth="1"/>
    <col min="9734" max="9734" width="6.10909090909091" style="151" customWidth="1"/>
    <col min="9735" max="9738" width="5.44545454545455" style="151" customWidth="1"/>
    <col min="9739" max="9740" width="6" style="151" customWidth="1"/>
    <col min="9741" max="9741" width="6.44545454545455" style="151" customWidth="1"/>
    <col min="9742" max="9744" width="6" style="151" customWidth="1"/>
    <col min="9745" max="9745" width="5.44545454545455" style="151" customWidth="1"/>
    <col min="9746" max="9746" width="5.10909090909091" style="151" customWidth="1"/>
    <col min="9747" max="9747" width="5" style="151" customWidth="1"/>
    <col min="9748" max="9748" width="5.33636363636364" style="151" customWidth="1"/>
    <col min="9749" max="9751" width="5.10909090909091" style="151" customWidth="1"/>
    <col min="9752" max="9986" width="5.44545454545455" style="151"/>
    <col min="9987" max="9987" width="4.10909090909091" style="151" customWidth="1"/>
    <col min="9988" max="9988" width="30.6636363636364" style="151" customWidth="1"/>
    <col min="9989" max="9989" width="7.44545454545455" style="151" customWidth="1"/>
    <col min="9990" max="9990" width="6.10909090909091" style="151" customWidth="1"/>
    <col min="9991" max="9994" width="5.44545454545455" style="151" customWidth="1"/>
    <col min="9995" max="9996" width="6" style="151" customWidth="1"/>
    <col min="9997" max="9997" width="6.44545454545455" style="151" customWidth="1"/>
    <col min="9998" max="10000" width="6" style="151" customWidth="1"/>
    <col min="10001" max="10001" width="5.44545454545455" style="151" customWidth="1"/>
    <col min="10002" max="10002" width="5.10909090909091" style="151" customWidth="1"/>
    <col min="10003" max="10003" width="5" style="151" customWidth="1"/>
    <col min="10004" max="10004" width="5.33636363636364" style="151" customWidth="1"/>
    <col min="10005" max="10007" width="5.10909090909091" style="151" customWidth="1"/>
    <col min="10008" max="10242" width="5.44545454545455" style="151"/>
    <col min="10243" max="10243" width="4.10909090909091" style="151" customWidth="1"/>
    <col min="10244" max="10244" width="30.6636363636364" style="151" customWidth="1"/>
    <col min="10245" max="10245" width="7.44545454545455" style="151" customWidth="1"/>
    <col min="10246" max="10246" width="6.10909090909091" style="151" customWidth="1"/>
    <col min="10247" max="10250" width="5.44545454545455" style="151" customWidth="1"/>
    <col min="10251" max="10252" width="6" style="151" customWidth="1"/>
    <col min="10253" max="10253" width="6.44545454545455" style="151" customWidth="1"/>
    <col min="10254" max="10256" width="6" style="151" customWidth="1"/>
    <col min="10257" max="10257" width="5.44545454545455" style="151" customWidth="1"/>
    <col min="10258" max="10258" width="5.10909090909091" style="151" customWidth="1"/>
    <col min="10259" max="10259" width="5" style="151" customWidth="1"/>
    <col min="10260" max="10260" width="5.33636363636364" style="151" customWidth="1"/>
    <col min="10261" max="10263" width="5.10909090909091" style="151" customWidth="1"/>
    <col min="10264" max="10498" width="5.44545454545455" style="151"/>
    <col min="10499" max="10499" width="4.10909090909091" style="151" customWidth="1"/>
    <col min="10500" max="10500" width="30.6636363636364" style="151" customWidth="1"/>
    <col min="10501" max="10501" width="7.44545454545455" style="151" customWidth="1"/>
    <col min="10502" max="10502" width="6.10909090909091" style="151" customWidth="1"/>
    <col min="10503" max="10506" width="5.44545454545455" style="151" customWidth="1"/>
    <col min="10507" max="10508" width="6" style="151" customWidth="1"/>
    <col min="10509" max="10509" width="6.44545454545455" style="151" customWidth="1"/>
    <col min="10510" max="10512" width="6" style="151" customWidth="1"/>
    <col min="10513" max="10513" width="5.44545454545455" style="151" customWidth="1"/>
    <col min="10514" max="10514" width="5.10909090909091" style="151" customWidth="1"/>
    <col min="10515" max="10515" width="5" style="151" customWidth="1"/>
    <col min="10516" max="10516" width="5.33636363636364" style="151" customWidth="1"/>
    <col min="10517" max="10519" width="5.10909090909091" style="151" customWidth="1"/>
    <col min="10520" max="10754" width="5.44545454545455" style="151"/>
    <col min="10755" max="10755" width="4.10909090909091" style="151" customWidth="1"/>
    <col min="10756" max="10756" width="30.6636363636364" style="151" customWidth="1"/>
    <col min="10757" max="10757" width="7.44545454545455" style="151" customWidth="1"/>
    <col min="10758" max="10758" width="6.10909090909091" style="151" customWidth="1"/>
    <col min="10759" max="10762" width="5.44545454545455" style="151" customWidth="1"/>
    <col min="10763" max="10764" width="6" style="151" customWidth="1"/>
    <col min="10765" max="10765" width="6.44545454545455" style="151" customWidth="1"/>
    <col min="10766" max="10768" width="6" style="151" customWidth="1"/>
    <col min="10769" max="10769" width="5.44545454545455" style="151" customWidth="1"/>
    <col min="10770" max="10770" width="5.10909090909091" style="151" customWidth="1"/>
    <col min="10771" max="10771" width="5" style="151" customWidth="1"/>
    <col min="10772" max="10772" width="5.33636363636364" style="151" customWidth="1"/>
    <col min="10773" max="10775" width="5.10909090909091" style="151" customWidth="1"/>
    <col min="10776" max="11010" width="5.44545454545455" style="151"/>
    <col min="11011" max="11011" width="4.10909090909091" style="151" customWidth="1"/>
    <col min="11012" max="11012" width="30.6636363636364" style="151" customWidth="1"/>
    <col min="11013" max="11013" width="7.44545454545455" style="151" customWidth="1"/>
    <col min="11014" max="11014" width="6.10909090909091" style="151" customWidth="1"/>
    <col min="11015" max="11018" width="5.44545454545455" style="151" customWidth="1"/>
    <col min="11019" max="11020" width="6" style="151" customWidth="1"/>
    <col min="11021" max="11021" width="6.44545454545455" style="151" customWidth="1"/>
    <col min="11022" max="11024" width="6" style="151" customWidth="1"/>
    <col min="11025" max="11025" width="5.44545454545455" style="151" customWidth="1"/>
    <col min="11026" max="11026" width="5.10909090909091" style="151" customWidth="1"/>
    <col min="11027" max="11027" width="5" style="151" customWidth="1"/>
    <col min="11028" max="11028" width="5.33636363636364" style="151" customWidth="1"/>
    <col min="11029" max="11031" width="5.10909090909091" style="151" customWidth="1"/>
    <col min="11032" max="11266" width="5.44545454545455" style="151"/>
    <col min="11267" max="11267" width="4.10909090909091" style="151" customWidth="1"/>
    <col min="11268" max="11268" width="30.6636363636364" style="151" customWidth="1"/>
    <col min="11269" max="11269" width="7.44545454545455" style="151" customWidth="1"/>
    <col min="11270" max="11270" width="6.10909090909091" style="151" customWidth="1"/>
    <col min="11271" max="11274" width="5.44545454545455" style="151" customWidth="1"/>
    <col min="11275" max="11276" width="6" style="151" customWidth="1"/>
    <col min="11277" max="11277" width="6.44545454545455" style="151" customWidth="1"/>
    <col min="11278" max="11280" width="6" style="151" customWidth="1"/>
    <col min="11281" max="11281" width="5.44545454545455" style="151" customWidth="1"/>
    <col min="11282" max="11282" width="5.10909090909091" style="151" customWidth="1"/>
    <col min="11283" max="11283" width="5" style="151" customWidth="1"/>
    <col min="11284" max="11284" width="5.33636363636364" style="151" customWidth="1"/>
    <col min="11285" max="11287" width="5.10909090909091" style="151" customWidth="1"/>
    <col min="11288" max="11522" width="5.44545454545455" style="151"/>
    <col min="11523" max="11523" width="4.10909090909091" style="151" customWidth="1"/>
    <col min="11524" max="11524" width="30.6636363636364" style="151" customWidth="1"/>
    <col min="11525" max="11525" width="7.44545454545455" style="151" customWidth="1"/>
    <col min="11526" max="11526" width="6.10909090909091" style="151" customWidth="1"/>
    <col min="11527" max="11530" width="5.44545454545455" style="151" customWidth="1"/>
    <col min="11531" max="11532" width="6" style="151" customWidth="1"/>
    <col min="11533" max="11533" width="6.44545454545455" style="151" customWidth="1"/>
    <col min="11534" max="11536" width="6" style="151" customWidth="1"/>
    <col min="11537" max="11537" width="5.44545454545455" style="151" customWidth="1"/>
    <col min="11538" max="11538" width="5.10909090909091" style="151" customWidth="1"/>
    <col min="11539" max="11539" width="5" style="151" customWidth="1"/>
    <col min="11540" max="11540" width="5.33636363636364" style="151" customWidth="1"/>
    <col min="11541" max="11543" width="5.10909090909091" style="151" customWidth="1"/>
    <col min="11544" max="11778" width="5.44545454545455" style="151"/>
    <col min="11779" max="11779" width="4.10909090909091" style="151" customWidth="1"/>
    <col min="11780" max="11780" width="30.6636363636364" style="151" customWidth="1"/>
    <col min="11781" max="11781" width="7.44545454545455" style="151" customWidth="1"/>
    <col min="11782" max="11782" width="6.10909090909091" style="151" customWidth="1"/>
    <col min="11783" max="11786" width="5.44545454545455" style="151" customWidth="1"/>
    <col min="11787" max="11788" width="6" style="151" customWidth="1"/>
    <col min="11789" max="11789" width="6.44545454545455" style="151" customWidth="1"/>
    <col min="11790" max="11792" width="6" style="151" customWidth="1"/>
    <col min="11793" max="11793" width="5.44545454545455" style="151" customWidth="1"/>
    <col min="11794" max="11794" width="5.10909090909091" style="151" customWidth="1"/>
    <col min="11795" max="11795" width="5" style="151" customWidth="1"/>
    <col min="11796" max="11796" width="5.33636363636364" style="151" customWidth="1"/>
    <col min="11797" max="11799" width="5.10909090909091" style="151" customWidth="1"/>
    <col min="11800" max="12034" width="5.44545454545455" style="151"/>
    <col min="12035" max="12035" width="4.10909090909091" style="151" customWidth="1"/>
    <col min="12036" max="12036" width="30.6636363636364" style="151" customWidth="1"/>
    <col min="12037" max="12037" width="7.44545454545455" style="151" customWidth="1"/>
    <col min="12038" max="12038" width="6.10909090909091" style="151" customWidth="1"/>
    <col min="12039" max="12042" width="5.44545454545455" style="151" customWidth="1"/>
    <col min="12043" max="12044" width="6" style="151" customWidth="1"/>
    <col min="12045" max="12045" width="6.44545454545455" style="151" customWidth="1"/>
    <col min="12046" max="12048" width="6" style="151" customWidth="1"/>
    <col min="12049" max="12049" width="5.44545454545455" style="151" customWidth="1"/>
    <col min="12050" max="12050" width="5.10909090909091" style="151" customWidth="1"/>
    <col min="12051" max="12051" width="5" style="151" customWidth="1"/>
    <col min="12052" max="12052" width="5.33636363636364" style="151" customWidth="1"/>
    <col min="12053" max="12055" width="5.10909090909091" style="151" customWidth="1"/>
    <col min="12056" max="12290" width="5.44545454545455" style="151"/>
    <col min="12291" max="12291" width="4.10909090909091" style="151" customWidth="1"/>
    <col min="12292" max="12292" width="30.6636363636364" style="151" customWidth="1"/>
    <col min="12293" max="12293" width="7.44545454545455" style="151" customWidth="1"/>
    <col min="12294" max="12294" width="6.10909090909091" style="151" customWidth="1"/>
    <col min="12295" max="12298" width="5.44545454545455" style="151" customWidth="1"/>
    <col min="12299" max="12300" width="6" style="151" customWidth="1"/>
    <col min="12301" max="12301" width="6.44545454545455" style="151" customWidth="1"/>
    <col min="12302" max="12304" width="6" style="151" customWidth="1"/>
    <col min="12305" max="12305" width="5.44545454545455" style="151" customWidth="1"/>
    <col min="12306" max="12306" width="5.10909090909091" style="151" customWidth="1"/>
    <col min="12307" max="12307" width="5" style="151" customWidth="1"/>
    <col min="12308" max="12308" width="5.33636363636364" style="151" customWidth="1"/>
    <col min="12309" max="12311" width="5.10909090909091" style="151" customWidth="1"/>
    <col min="12312" max="12546" width="5.44545454545455" style="151"/>
    <col min="12547" max="12547" width="4.10909090909091" style="151" customWidth="1"/>
    <col min="12548" max="12548" width="30.6636363636364" style="151" customWidth="1"/>
    <col min="12549" max="12549" width="7.44545454545455" style="151" customWidth="1"/>
    <col min="12550" max="12550" width="6.10909090909091" style="151" customWidth="1"/>
    <col min="12551" max="12554" width="5.44545454545455" style="151" customWidth="1"/>
    <col min="12555" max="12556" width="6" style="151" customWidth="1"/>
    <col min="12557" max="12557" width="6.44545454545455" style="151" customWidth="1"/>
    <col min="12558" max="12560" width="6" style="151" customWidth="1"/>
    <col min="12561" max="12561" width="5.44545454545455" style="151" customWidth="1"/>
    <col min="12562" max="12562" width="5.10909090909091" style="151" customWidth="1"/>
    <col min="12563" max="12563" width="5" style="151" customWidth="1"/>
    <col min="12564" max="12564" width="5.33636363636364" style="151" customWidth="1"/>
    <col min="12565" max="12567" width="5.10909090909091" style="151" customWidth="1"/>
    <col min="12568" max="12802" width="5.44545454545455" style="151"/>
    <col min="12803" max="12803" width="4.10909090909091" style="151" customWidth="1"/>
    <col min="12804" max="12804" width="30.6636363636364" style="151" customWidth="1"/>
    <col min="12805" max="12805" width="7.44545454545455" style="151" customWidth="1"/>
    <col min="12806" max="12806" width="6.10909090909091" style="151" customWidth="1"/>
    <col min="12807" max="12810" width="5.44545454545455" style="151" customWidth="1"/>
    <col min="12811" max="12812" width="6" style="151" customWidth="1"/>
    <col min="12813" max="12813" width="6.44545454545455" style="151" customWidth="1"/>
    <col min="12814" max="12816" width="6" style="151" customWidth="1"/>
    <col min="12817" max="12817" width="5.44545454545455" style="151" customWidth="1"/>
    <col min="12818" max="12818" width="5.10909090909091" style="151" customWidth="1"/>
    <col min="12819" max="12819" width="5" style="151" customWidth="1"/>
    <col min="12820" max="12820" width="5.33636363636364" style="151" customWidth="1"/>
    <col min="12821" max="12823" width="5.10909090909091" style="151" customWidth="1"/>
    <col min="12824" max="13058" width="5.44545454545455" style="151"/>
    <col min="13059" max="13059" width="4.10909090909091" style="151" customWidth="1"/>
    <col min="13060" max="13060" width="30.6636363636364" style="151" customWidth="1"/>
    <col min="13061" max="13061" width="7.44545454545455" style="151" customWidth="1"/>
    <col min="13062" max="13062" width="6.10909090909091" style="151" customWidth="1"/>
    <col min="13063" max="13066" width="5.44545454545455" style="151" customWidth="1"/>
    <col min="13067" max="13068" width="6" style="151" customWidth="1"/>
    <col min="13069" max="13069" width="6.44545454545455" style="151" customWidth="1"/>
    <col min="13070" max="13072" width="6" style="151" customWidth="1"/>
    <col min="13073" max="13073" width="5.44545454545455" style="151" customWidth="1"/>
    <col min="13074" max="13074" width="5.10909090909091" style="151" customWidth="1"/>
    <col min="13075" max="13075" width="5" style="151" customWidth="1"/>
    <col min="13076" max="13076" width="5.33636363636364" style="151" customWidth="1"/>
    <col min="13077" max="13079" width="5.10909090909091" style="151" customWidth="1"/>
    <col min="13080" max="13314" width="5.44545454545455" style="151"/>
    <col min="13315" max="13315" width="4.10909090909091" style="151" customWidth="1"/>
    <col min="13316" max="13316" width="30.6636363636364" style="151" customWidth="1"/>
    <col min="13317" max="13317" width="7.44545454545455" style="151" customWidth="1"/>
    <col min="13318" max="13318" width="6.10909090909091" style="151" customWidth="1"/>
    <col min="13319" max="13322" width="5.44545454545455" style="151" customWidth="1"/>
    <col min="13323" max="13324" width="6" style="151" customWidth="1"/>
    <col min="13325" max="13325" width="6.44545454545455" style="151" customWidth="1"/>
    <col min="13326" max="13328" width="6" style="151" customWidth="1"/>
    <col min="13329" max="13329" width="5.44545454545455" style="151" customWidth="1"/>
    <col min="13330" max="13330" width="5.10909090909091" style="151" customWidth="1"/>
    <col min="13331" max="13331" width="5" style="151" customWidth="1"/>
    <col min="13332" max="13332" width="5.33636363636364" style="151" customWidth="1"/>
    <col min="13333" max="13335" width="5.10909090909091" style="151" customWidth="1"/>
    <col min="13336" max="13570" width="5.44545454545455" style="151"/>
    <col min="13571" max="13571" width="4.10909090909091" style="151" customWidth="1"/>
    <col min="13572" max="13572" width="30.6636363636364" style="151" customWidth="1"/>
    <col min="13573" max="13573" width="7.44545454545455" style="151" customWidth="1"/>
    <col min="13574" max="13574" width="6.10909090909091" style="151" customWidth="1"/>
    <col min="13575" max="13578" width="5.44545454545455" style="151" customWidth="1"/>
    <col min="13579" max="13580" width="6" style="151" customWidth="1"/>
    <col min="13581" max="13581" width="6.44545454545455" style="151" customWidth="1"/>
    <col min="13582" max="13584" width="6" style="151" customWidth="1"/>
    <col min="13585" max="13585" width="5.44545454545455" style="151" customWidth="1"/>
    <col min="13586" max="13586" width="5.10909090909091" style="151" customWidth="1"/>
    <col min="13587" max="13587" width="5" style="151" customWidth="1"/>
    <col min="13588" max="13588" width="5.33636363636364" style="151" customWidth="1"/>
    <col min="13589" max="13591" width="5.10909090909091" style="151" customWidth="1"/>
    <col min="13592" max="13826" width="5.44545454545455" style="151"/>
    <col min="13827" max="13827" width="4.10909090909091" style="151" customWidth="1"/>
    <col min="13828" max="13828" width="30.6636363636364" style="151" customWidth="1"/>
    <col min="13829" max="13829" width="7.44545454545455" style="151" customWidth="1"/>
    <col min="13830" max="13830" width="6.10909090909091" style="151" customWidth="1"/>
    <col min="13831" max="13834" width="5.44545454545455" style="151" customWidth="1"/>
    <col min="13835" max="13836" width="6" style="151" customWidth="1"/>
    <col min="13837" max="13837" width="6.44545454545455" style="151" customWidth="1"/>
    <col min="13838" max="13840" width="6" style="151" customWidth="1"/>
    <col min="13841" max="13841" width="5.44545454545455" style="151" customWidth="1"/>
    <col min="13842" max="13842" width="5.10909090909091" style="151" customWidth="1"/>
    <col min="13843" max="13843" width="5" style="151" customWidth="1"/>
    <col min="13844" max="13844" width="5.33636363636364" style="151" customWidth="1"/>
    <col min="13845" max="13847" width="5.10909090909091" style="151" customWidth="1"/>
    <col min="13848" max="14082" width="5.44545454545455" style="151"/>
    <col min="14083" max="14083" width="4.10909090909091" style="151" customWidth="1"/>
    <col min="14084" max="14084" width="30.6636363636364" style="151" customWidth="1"/>
    <col min="14085" max="14085" width="7.44545454545455" style="151" customWidth="1"/>
    <col min="14086" max="14086" width="6.10909090909091" style="151" customWidth="1"/>
    <col min="14087" max="14090" width="5.44545454545455" style="151" customWidth="1"/>
    <col min="14091" max="14092" width="6" style="151" customWidth="1"/>
    <col min="14093" max="14093" width="6.44545454545455" style="151" customWidth="1"/>
    <col min="14094" max="14096" width="6" style="151" customWidth="1"/>
    <col min="14097" max="14097" width="5.44545454545455" style="151" customWidth="1"/>
    <col min="14098" max="14098" width="5.10909090909091" style="151" customWidth="1"/>
    <col min="14099" max="14099" width="5" style="151" customWidth="1"/>
    <col min="14100" max="14100" width="5.33636363636364" style="151" customWidth="1"/>
    <col min="14101" max="14103" width="5.10909090909091" style="151" customWidth="1"/>
    <col min="14104" max="14338" width="5.44545454545455" style="151"/>
    <col min="14339" max="14339" width="4.10909090909091" style="151" customWidth="1"/>
    <col min="14340" max="14340" width="30.6636363636364" style="151" customWidth="1"/>
    <col min="14341" max="14341" width="7.44545454545455" style="151" customWidth="1"/>
    <col min="14342" max="14342" width="6.10909090909091" style="151" customWidth="1"/>
    <col min="14343" max="14346" width="5.44545454545455" style="151" customWidth="1"/>
    <col min="14347" max="14348" width="6" style="151" customWidth="1"/>
    <col min="14349" max="14349" width="6.44545454545455" style="151" customWidth="1"/>
    <col min="14350" max="14352" width="6" style="151" customWidth="1"/>
    <col min="14353" max="14353" width="5.44545454545455" style="151" customWidth="1"/>
    <col min="14354" max="14354" width="5.10909090909091" style="151" customWidth="1"/>
    <col min="14355" max="14355" width="5" style="151" customWidth="1"/>
    <col min="14356" max="14356" width="5.33636363636364" style="151" customWidth="1"/>
    <col min="14357" max="14359" width="5.10909090909091" style="151" customWidth="1"/>
    <col min="14360" max="14594" width="5.44545454545455" style="151"/>
    <col min="14595" max="14595" width="4.10909090909091" style="151" customWidth="1"/>
    <col min="14596" max="14596" width="30.6636363636364" style="151" customWidth="1"/>
    <col min="14597" max="14597" width="7.44545454545455" style="151" customWidth="1"/>
    <col min="14598" max="14598" width="6.10909090909091" style="151" customWidth="1"/>
    <col min="14599" max="14602" width="5.44545454545455" style="151" customWidth="1"/>
    <col min="14603" max="14604" width="6" style="151" customWidth="1"/>
    <col min="14605" max="14605" width="6.44545454545455" style="151" customWidth="1"/>
    <col min="14606" max="14608" width="6" style="151" customWidth="1"/>
    <col min="14609" max="14609" width="5.44545454545455" style="151" customWidth="1"/>
    <col min="14610" max="14610" width="5.10909090909091" style="151" customWidth="1"/>
    <col min="14611" max="14611" width="5" style="151" customWidth="1"/>
    <col min="14612" max="14612" width="5.33636363636364" style="151" customWidth="1"/>
    <col min="14613" max="14615" width="5.10909090909091" style="151" customWidth="1"/>
    <col min="14616" max="14850" width="5.44545454545455" style="151"/>
    <col min="14851" max="14851" width="4.10909090909091" style="151" customWidth="1"/>
    <col min="14852" max="14852" width="30.6636363636364" style="151" customWidth="1"/>
    <col min="14853" max="14853" width="7.44545454545455" style="151" customWidth="1"/>
    <col min="14854" max="14854" width="6.10909090909091" style="151" customWidth="1"/>
    <col min="14855" max="14858" width="5.44545454545455" style="151" customWidth="1"/>
    <col min="14859" max="14860" width="6" style="151" customWidth="1"/>
    <col min="14861" max="14861" width="6.44545454545455" style="151" customWidth="1"/>
    <col min="14862" max="14864" width="6" style="151" customWidth="1"/>
    <col min="14865" max="14865" width="5.44545454545455" style="151" customWidth="1"/>
    <col min="14866" max="14866" width="5.10909090909091" style="151" customWidth="1"/>
    <col min="14867" max="14867" width="5" style="151" customWidth="1"/>
    <col min="14868" max="14868" width="5.33636363636364" style="151" customWidth="1"/>
    <col min="14869" max="14871" width="5.10909090909091" style="151" customWidth="1"/>
    <col min="14872" max="15106" width="5.44545454545455" style="151"/>
    <col min="15107" max="15107" width="4.10909090909091" style="151" customWidth="1"/>
    <col min="15108" max="15108" width="30.6636363636364" style="151" customWidth="1"/>
    <col min="15109" max="15109" width="7.44545454545455" style="151" customWidth="1"/>
    <col min="15110" max="15110" width="6.10909090909091" style="151" customWidth="1"/>
    <col min="15111" max="15114" width="5.44545454545455" style="151" customWidth="1"/>
    <col min="15115" max="15116" width="6" style="151" customWidth="1"/>
    <col min="15117" max="15117" width="6.44545454545455" style="151" customWidth="1"/>
    <col min="15118" max="15120" width="6" style="151" customWidth="1"/>
    <col min="15121" max="15121" width="5.44545454545455" style="151" customWidth="1"/>
    <col min="15122" max="15122" width="5.10909090909091" style="151" customWidth="1"/>
    <col min="15123" max="15123" width="5" style="151" customWidth="1"/>
    <col min="15124" max="15124" width="5.33636363636364" style="151" customWidth="1"/>
    <col min="15125" max="15127" width="5.10909090909091" style="151" customWidth="1"/>
    <col min="15128" max="15362" width="5.44545454545455" style="151"/>
    <col min="15363" max="15363" width="4.10909090909091" style="151" customWidth="1"/>
    <col min="15364" max="15364" width="30.6636363636364" style="151" customWidth="1"/>
    <col min="15365" max="15365" width="7.44545454545455" style="151" customWidth="1"/>
    <col min="15366" max="15366" width="6.10909090909091" style="151" customWidth="1"/>
    <col min="15367" max="15370" width="5.44545454545455" style="151" customWidth="1"/>
    <col min="15371" max="15372" width="6" style="151" customWidth="1"/>
    <col min="15373" max="15373" width="6.44545454545455" style="151" customWidth="1"/>
    <col min="15374" max="15376" width="6" style="151" customWidth="1"/>
    <col min="15377" max="15377" width="5.44545454545455" style="151" customWidth="1"/>
    <col min="15378" max="15378" width="5.10909090909091" style="151" customWidth="1"/>
    <col min="15379" max="15379" width="5" style="151" customWidth="1"/>
    <col min="15380" max="15380" width="5.33636363636364" style="151" customWidth="1"/>
    <col min="15381" max="15383" width="5.10909090909091" style="151" customWidth="1"/>
    <col min="15384" max="15618" width="5.44545454545455" style="151"/>
    <col min="15619" max="15619" width="4.10909090909091" style="151" customWidth="1"/>
    <col min="15620" max="15620" width="30.6636363636364" style="151" customWidth="1"/>
    <col min="15621" max="15621" width="7.44545454545455" style="151" customWidth="1"/>
    <col min="15622" max="15622" width="6.10909090909091" style="151" customWidth="1"/>
    <col min="15623" max="15626" width="5.44545454545455" style="151" customWidth="1"/>
    <col min="15627" max="15628" width="6" style="151" customWidth="1"/>
    <col min="15629" max="15629" width="6.44545454545455" style="151" customWidth="1"/>
    <col min="15630" max="15632" width="6" style="151" customWidth="1"/>
    <col min="15633" max="15633" width="5.44545454545455" style="151" customWidth="1"/>
    <col min="15634" max="15634" width="5.10909090909091" style="151" customWidth="1"/>
    <col min="15635" max="15635" width="5" style="151" customWidth="1"/>
    <col min="15636" max="15636" width="5.33636363636364" style="151" customWidth="1"/>
    <col min="15637" max="15639" width="5.10909090909091" style="151" customWidth="1"/>
    <col min="15640" max="15874" width="5.44545454545455" style="151"/>
    <col min="15875" max="15875" width="4.10909090909091" style="151" customWidth="1"/>
    <col min="15876" max="15876" width="30.6636363636364" style="151" customWidth="1"/>
    <col min="15877" max="15877" width="7.44545454545455" style="151" customWidth="1"/>
    <col min="15878" max="15878" width="6.10909090909091" style="151" customWidth="1"/>
    <col min="15879" max="15882" width="5.44545454545455" style="151" customWidth="1"/>
    <col min="15883" max="15884" width="6" style="151" customWidth="1"/>
    <col min="15885" max="15885" width="6.44545454545455" style="151" customWidth="1"/>
    <col min="15886" max="15888" width="6" style="151" customWidth="1"/>
    <col min="15889" max="15889" width="5.44545454545455" style="151" customWidth="1"/>
    <col min="15890" max="15890" width="5.10909090909091" style="151" customWidth="1"/>
    <col min="15891" max="15891" width="5" style="151" customWidth="1"/>
    <col min="15892" max="15892" width="5.33636363636364" style="151" customWidth="1"/>
    <col min="15893" max="15895" width="5.10909090909091" style="151" customWidth="1"/>
    <col min="15896" max="16130" width="5.44545454545455" style="151"/>
    <col min="16131" max="16131" width="4.10909090909091" style="151" customWidth="1"/>
    <col min="16132" max="16132" width="30.6636363636364" style="151" customWidth="1"/>
    <col min="16133" max="16133" width="7.44545454545455" style="151" customWidth="1"/>
    <col min="16134" max="16134" width="6.10909090909091" style="151" customWidth="1"/>
    <col min="16135" max="16138" width="5.44545454545455" style="151" customWidth="1"/>
    <col min="16139" max="16140" width="6" style="151" customWidth="1"/>
    <col min="16141" max="16141" width="6.44545454545455" style="151" customWidth="1"/>
    <col min="16142" max="16144" width="6" style="151" customWidth="1"/>
    <col min="16145" max="16145" width="5.44545454545455" style="151" customWidth="1"/>
    <col min="16146" max="16146" width="5.10909090909091" style="151" customWidth="1"/>
    <col min="16147" max="16147" width="5" style="151" customWidth="1"/>
    <col min="16148" max="16148" width="5.33636363636364" style="151" customWidth="1"/>
    <col min="16149" max="16151" width="5.10909090909091" style="151" customWidth="1"/>
    <col min="16152" max="16384" width="5.44545454545455" style="151"/>
  </cols>
  <sheetData>
    <row r="1" s="240" customFormat="1" ht="24.9" customHeight="1" spans="1:26">
      <c r="A1" s="564" t="s">
        <v>445</v>
      </c>
      <c r="B1" s="564"/>
      <c r="C1" s="564"/>
      <c r="D1" s="564"/>
      <c r="E1" s="564"/>
      <c r="F1" s="564"/>
      <c r="G1" s="564"/>
      <c r="H1" s="564"/>
      <c r="I1" s="564"/>
      <c r="J1" s="564"/>
      <c r="K1" s="564"/>
      <c r="L1" s="564"/>
      <c r="M1" s="564"/>
      <c r="N1" s="564"/>
      <c r="O1" s="564"/>
      <c r="P1" s="564"/>
      <c r="Q1" s="564"/>
      <c r="R1" s="564"/>
      <c r="S1" s="443" t="s">
        <v>31</v>
      </c>
      <c r="T1" s="881"/>
      <c r="U1" s="882"/>
      <c r="V1" s="786"/>
      <c r="W1" s="786"/>
      <c r="X1" s="786"/>
      <c r="Z1" s="255"/>
    </row>
    <row r="2" s="142" customFormat="1" ht="24.9" customHeight="1" spans="1:26">
      <c r="A2" s="568"/>
      <c r="B2" s="568"/>
      <c r="C2" s="569"/>
      <c r="D2" s="570"/>
      <c r="E2" s="570"/>
      <c r="F2" s="570"/>
      <c r="G2" s="570"/>
      <c r="H2" s="570"/>
      <c r="I2" s="570"/>
      <c r="J2" s="570"/>
      <c r="K2" s="570"/>
      <c r="L2" s="570"/>
      <c r="M2" s="570"/>
      <c r="N2" s="570"/>
      <c r="O2" s="158" t="s">
        <v>446</v>
      </c>
      <c r="P2" s="158"/>
      <c r="Q2" s="158"/>
      <c r="R2" s="158"/>
      <c r="S2" s="158"/>
      <c r="T2" s="158"/>
      <c r="U2" s="158"/>
      <c r="V2" s="240"/>
      <c r="W2" s="240"/>
      <c r="X2" s="240"/>
      <c r="Y2" s="240"/>
      <c r="Z2" s="156"/>
    </row>
    <row r="3" s="241" customFormat="1" ht="30" customHeight="1" spans="1:26">
      <c r="A3" s="504" t="s">
        <v>100</v>
      </c>
      <c r="B3" s="159" t="s">
        <v>447</v>
      </c>
      <c r="C3" s="115" t="s">
        <v>448</v>
      </c>
      <c r="D3" s="164" t="s">
        <v>449</v>
      </c>
      <c r="E3" s="165"/>
      <c r="F3" s="165"/>
      <c r="G3" s="571"/>
      <c r="H3" s="508" t="s">
        <v>450</v>
      </c>
      <c r="I3" s="163"/>
      <c r="J3" s="163"/>
      <c r="K3" s="163"/>
      <c r="L3" s="163"/>
      <c r="M3" s="163"/>
      <c r="N3" s="163"/>
      <c r="O3" s="508" t="s">
        <v>271</v>
      </c>
      <c r="P3" s="163"/>
      <c r="Q3" s="163"/>
      <c r="R3" s="163"/>
      <c r="S3" s="163"/>
      <c r="T3" s="163"/>
      <c r="U3" s="509"/>
      <c r="Z3" s="269"/>
    </row>
    <row r="4" s="242" customFormat="1" ht="24.9" customHeight="1" spans="1:26">
      <c r="A4" s="510"/>
      <c r="B4" s="167"/>
      <c r="C4" s="340"/>
      <c r="D4" s="120" t="s">
        <v>338</v>
      </c>
      <c r="E4" s="120" t="s">
        <v>339</v>
      </c>
      <c r="F4" s="458" t="s">
        <v>276</v>
      </c>
      <c r="G4" s="120" t="s">
        <v>340</v>
      </c>
      <c r="H4" s="120" t="s">
        <v>451</v>
      </c>
      <c r="I4" s="120" t="s">
        <v>281</v>
      </c>
      <c r="J4" s="120" t="s">
        <v>452</v>
      </c>
      <c r="K4" s="120" t="s">
        <v>453</v>
      </c>
      <c r="L4" s="120" t="s">
        <v>454</v>
      </c>
      <c r="M4" s="120" t="s">
        <v>287</v>
      </c>
      <c r="N4" s="120" t="s">
        <v>291</v>
      </c>
      <c r="O4" s="120" t="s">
        <v>455</v>
      </c>
      <c r="P4" s="120" t="s">
        <v>456</v>
      </c>
      <c r="Q4" s="120" t="s">
        <v>457</v>
      </c>
      <c r="R4" s="120" t="s">
        <v>458</v>
      </c>
      <c r="S4" s="573" t="s">
        <v>294</v>
      </c>
      <c r="T4" s="574"/>
      <c r="U4" s="575"/>
      <c r="V4" s="514"/>
      <c r="W4" s="514"/>
      <c r="X4" s="514"/>
      <c r="Y4" s="514"/>
      <c r="Z4" s="275"/>
    </row>
    <row r="5" s="243" customFormat="1" ht="108.75" customHeight="1" spans="1:26">
      <c r="A5" s="576"/>
      <c r="B5" s="174"/>
      <c r="C5" s="123"/>
      <c r="D5" s="577"/>
      <c r="E5" s="577"/>
      <c r="F5" s="465"/>
      <c r="G5" s="577"/>
      <c r="H5" s="577"/>
      <c r="I5" s="577"/>
      <c r="J5" s="577"/>
      <c r="K5" s="577"/>
      <c r="L5" s="577"/>
      <c r="M5" s="577"/>
      <c r="N5" s="577"/>
      <c r="O5" s="577"/>
      <c r="P5" s="577"/>
      <c r="Q5" s="577"/>
      <c r="R5" s="577"/>
      <c r="S5" s="577" t="s">
        <v>459</v>
      </c>
      <c r="T5" s="577" t="s">
        <v>296</v>
      </c>
      <c r="U5" s="122" t="s">
        <v>297</v>
      </c>
      <c r="V5" s="517"/>
      <c r="W5" s="517"/>
      <c r="X5" s="517"/>
      <c r="Y5" s="517"/>
      <c r="Z5" s="282"/>
    </row>
    <row r="6" s="244" customFormat="1" ht="17.25" customHeight="1" spans="1:26">
      <c r="A6" s="580">
        <v>1</v>
      </c>
      <c r="B6" s="580">
        <v>2</v>
      </c>
      <c r="C6" s="580">
        <v>3</v>
      </c>
      <c r="D6" s="580">
        <v>4</v>
      </c>
      <c r="E6" s="580">
        <v>5</v>
      </c>
      <c r="F6" s="580">
        <v>6</v>
      </c>
      <c r="G6" s="580">
        <v>7</v>
      </c>
      <c r="H6" s="580">
        <v>8</v>
      </c>
      <c r="I6" s="580">
        <v>9</v>
      </c>
      <c r="J6" s="580">
        <v>10</v>
      </c>
      <c r="K6" s="580">
        <v>11</v>
      </c>
      <c r="L6" s="580">
        <v>12</v>
      </c>
      <c r="M6" s="580">
        <v>13</v>
      </c>
      <c r="N6" s="580">
        <v>14</v>
      </c>
      <c r="O6" s="580">
        <v>15</v>
      </c>
      <c r="P6" s="580">
        <v>16</v>
      </c>
      <c r="Q6" s="580">
        <v>17</v>
      </c>
      <c r="R6" s="580">
        <v>18</v>
      </c>
      <c r="S6" s="580">
        <v>19</v>
      </c>
      <c r="T6" s="580">
        <v>20</v>
      </c>
      <c r="U6" s="580">
        <v>21</v>
      </c>
      <c r="Z6" s="284"/>
    </row>
    <row r="7" s="146" customFormat="1" ht="21" customHeight="1" spans="1:26">
      <c r="A7" s="209" t="s">
        <v>112</v>
      </c>
      <c r="B7" s="700" t="s">
        <v>447</v>
      </c>
      <c r="C7" s="136">
        <f>SUM(C8:C17)</f>
        <v>0</v>
      </c>
      <c r="D7" s="136">
        <f>SUM(D8:D17)</f>
        <v>0</v>
      </c>
      <c r="E7" s="136">
        <f t="shared" ref="E7:U7" si="0">SUM(E8:E17)</f>
        <v>0</v>
      </c>
      <c r="F7" s="136">
        <f t="shared" si="0"/>
        <v>0</v>
      </c>
      <c r="G7" s="136">
        <f t="shared" si="0"/>
        <v>0</v>
      </c>
      <c r="H7" s="136">
        <f t="shared" si="0"/>
        <v>0</v>
      </c>
      <c r="I7" s="136">
        <f t="shared" si="0"/>
        <v>0</v>
      </c>
      <c r="J7" s="136">
        <f t="shared" si="0"/>
        <v>0</v>
      </c>
      <c r="K7" s="136">
        <f t="shared" si="0"/>
        <v>0</v>
      </c>
      <c r="L7" s="136">
        <f t="shared" si="0"/>
        <v>0</v>
      </c>
      <c r="M7" s="136">
        <f t="shared" si="0"/>
        <v>0</v>
      </c>
      <c r="N7" s="136">
        <f t="shared" si="0"/>
        <v>0</v>
      </c>
      <c r="O7" s="136">
        <f t="shared" si="0"/>
        <v>0</v>
      </c>
      <c r="P7" s="136">
        <f t="shared" si="0"/>
        <v>0</v>
      </c>
      <c r="Q7" s="136">
        <f t="shared" si="0"/>
        <v>0</v>
      </c>
      <c r="R7" s="136">
        <f t="shared" si="0"/>
        <v>0</v>
      </c>
      <c r="S7" s="136">
        <f t="shared" si="0"/>
        <v>0</v>
      </c>
      <c r="T7" s="136">
        <f t="shared" si="0"/>
        <v>0</v>
      </c>
      <c r="U7" s="136">
        <f t="shared" si="0"/>
        <v>0</v>
      </c>
      <c r="V7" s="40"/>
      <c r="W7" s="40"/>
      <c r="X7" s="40"/>
      <c r="Y7" s="40"/>
      <c r="Z7" s="40"/>
    </row>
    <row r="8" s="146" customFormat="1" ht="25.5" customHeight="1" spans="1:26">
      <c r="A8" s="191"/>
      <c r="B8" s="701" t="s">
        <v>460</v>
      </c>
      <c r="C8" s="583">
        <f t="shared" ref="C8" si="1">SUM(D8:G8)</f>
        <v>0</v>
      </c>
      <c r="D8" s="527"/>
      <c r="E8" s="528"/>
      <c r="F8" s="528"/>
      <c r="G8" s="528"/>
      <c r="H8" s="527"/>
      <c r="I8" s="584"/>
      <c r="J8" s="584"/>
      <c r="K8" s="584"/>
      <c r="L8" s="527"/>
      <c r="M8" s="527"/>
      <c r="N8" s="527"/>
      <c r="O8" s="527"/>
      <c r="P8" s="527"/>
      <c r="Q8" s="527"/>
      <c r="R8" s="585"/>
      <c r="S8" s="586"/>
      <c r="T8" s="586"/>
      <c r="U8" s="586"/>
      <c r="V8" s="40"/>
      <c r="W8" s="40"/>
      <c r="X8" s="40"/>
      <c r="Y8" s="40"/>
      <c r="Z8" s="40"/>
    </row>
    <row r="9" s="146" customFormat="1" ht="25.5" customHeight="1" spans="1:26">
      <c r="A9" s="191"/>
      <c r="B9" s="701" t="s">
        <v>339</v>
      </c>
      <c r="C9" s="583">
        <f t="shared" ref="C9:C26" si="2">SUM(D9:G9)</f>
        <v>0</v>
      </c>
      <c r="D9" s="527"/>
      <c r="E9" s="528"/>
      <c r="F9" s="528"/>
      <c r="G9" s="528"/>
      <c r="H9" s="527"/>
      <c r="I9" s="584"/>
      <c r="J9" s="584"/>
      <c r="K9" s="584"/>
      <c r="L9" s="527"/>
      <c r="M9" s="527"/>
      <c r="N9" s="527"/>
      <c r="O9" s="527"/>
      <c r="P9" s="527"/>
      <c r="Q9" s="527"/>
      <c r="R9" s="585"/>
      <c r="S9" s="586"/>
      <c r="T9" s="586"/>
      <c r="U9" s="586"/>
      <c r="V9" s="40"/>
      <c r="W9" s="40"/>
      <c r="X9" s="40"/>
      <c r="Y9" s="40"/>
      <c r="Z9" s="40"/>
    </row>
    <row r="10" s="146" customFormat="1" ht="25.5" customHeight="1" spans="1:26">
      <c r="A10" s="191"/>
      <c r="B10" s="701" t="s">
        <v>461</v>
      </c>
      <c r="C10" s="583">
        <f t="shared" si="2"/>
        <v>0</v>
      </c>
      <c r="D10" s="527"/>
      <c r="E10" s="528"/>
      <c r="F10" s="528"/>
      <c r="G10" s="528"/>
      <c r="H10" s="527"/>
      <c r="I10" s="584"/>
      <c r="J10" s="584"/>
      <c r="K10" s="584"/>
      <c r="L10" s="527"/>
      <c r="M10" s="527"/>
      <c r="N10" s="527"/>
      <c r="O10" s="527"/>
      <c r="P10" s="527"/>
      <c r="Q10" s="527"/>
      <c r="R10" s="585"/>
      <c r="S10" s="586"/>
      <c r="T10" s="586"/>
      <c r="U10" s="586"/>
      <c r="V10" s="40"/>
      <c r="W10" s="40"/>
      <c r="X10" s="40"/>
      <c r="Y10" s="40"/>
      <c r="Z10" s="40"/>
    </row>
    <row r="11" s="146" customFormat="1" ht="26.25" customHeight="1" spans="1:26">
      <c r="A11" s="191"/>
      <c r="B11" s="701" t="s">
        <v>276</v>
      </c>
      <c r="C11" s="583">
        <f t="shared" si="2"/>
        <v>0</v>
      </c>
      <c r="D11" s="527"/>
      <c r="E11" s="527"/>
      <c r="F11" s="528"/>
      <c r="G11" s="528"/>
      <c r="H11" s="527"/>
      <c r="I11" s="584"/>
      <c r="J11" s="584"/>
      <c r="K11" s="584"/>
      <c r="L11" s="527"/>
      <c r="M11" s="527"/>
      <c r="N11" s="527"/>
      <c r="O11" s="527"/>
      <c r="P11" s="527"/>
      <c r="Q11" s="527"/>
      <c r="R11" s="585"/>
      <c r="S11" s="586"/>
      <c r="T11" s="586"/>
      <c r="U11" s="586"/>
      <c r="V11" s="40"/>
      <c r="W11" s="40"/>
      <c r="X11" s="40"/>
      <c r="Y11" s="40"/>
      <c r="Z11" s="40"/>
    </row>
    <row r="12" s="146" customFormat="1" ht="26.25" customHeight="1" spans="1:26">
      <c r="A12" s="191"/>
      <c r="B12" s="883" t="s">
        <v>462</v>
      </c>
      <c r="C12" s="583">
        <f t="shared" si="2"/>
        <v>0</v>
      </c>
      <c r="D12" s="527"/>
      <c r="E12" s="527"/>
      <c r="F12" s="528"/>
      <c r="G12" s="528"/>
      <c r="H12" s="527"/>
      <c r="I12" s="584"/>
      <c r="J12" s="584"/>
      <c r="K12" s="584"/>
      <c r="L12" s="527"/>
      <c r="M12" s="527"/>
      <c r="N12" s="527"/>
      <c r="O12" s="527"/>
      <c r="P12" s="527"/>
      <c r="Q12" s="527"/>
      <c r="R12" s="585"/>
      <c r="S12" s="586"/>
      <c r="T12" s="586"/>
      <c r="U12" s="586"/>
      <c r="V12" s="40"/>
      <c r="W12" s="40"/>
      <c r="X12" s="40"/>
      <c r="Y12" s="40"/>
      <c r="Z12" s="40"/>
    </row>
    <row r="13" s="146" customFormat="1" ht="21" customHeight="1" spans="1:26">
      <c r="A13" s="191"/>
      <c r="B13" s="883" t="s">
        <v>463</v>
      </c>
      <c r="C13" s="583">
        <f t="shared" si="2"/>
        <v>0</v>
      </c>
      <c r="D13" s="527"/>
      <c r="E13" s="527"/>
      <c r="F13" s="527"/>
      <c r="G13" s="528"/>
      <c r="H13" s="527"/>
      <c r="I13" s="584"/>
      <c r="J13" s="584"/>
      <c r="K13" s="584"/>
      <c r="L13" s="527"/>
      <c r="M13" s="527"/>
      <c r="N13" s="527"/>
      <c r="O13" s="527"/>
      <c r="P13" s="527"/>
      <c r="Q13" s="527"/>
      <c r="R13" s="585"/>
      <c r="S13" s="586"/>
      <c r="T13" s="586"/>
      <c r="U13" s="586"/>
      <c r="V13" s="40"/>
      <c r="W13" s="40"/>
      <c r="X13" s="40"/>
      <c r="Y13" s="40"/>
      <c r="Z13" s="40"/>
    </row>
    <row r="14" s="146" customFormat="1" ht="21" customHeight="1" spans="1:26">
      <c r="A14" s="191"/>
      <c r="B14" s="883" t="s">
        <v>464</v>
      </c>
      <c r="C14" s="583">
        <f t="shared" si="2"/>
        <v>0</v>
      </c>
      <c r="D14" s="527"/>
      <c r="E14" s="527"/>
      <c r="F14" s="527"/>
      <c r="G14" s="528"/>
      <c r="H14" s="527"/>
      <c r="I14" s="584"/>
      <c r="J14" s="584"/>
      <c r="K14" s="584"/>
      <c r="L14" s="527"/>
      <c r="M14" s="527"/>
      <c r="N14" s="527"/>
      <c r="O14" s="527"/>
      <c r="P14" s="527"/>
      <c r="Q14" s="527"/>
      <c r="R14" s="585"/>
      <c r="S14" s="586"/>
      <c r="T14" s="586"/>
      <c r="U14" s="586"/>
      <c r="V14" s="40"/>
      <c r="W14" s="40"/>
      <c r="X14" s="40"/>
      <c r="Y14" s="40"/>
      <c r="Z14" s="40"/>
    </row>
    <row r="15" s="146" customFormat="1" ht="21" customHeight="1" spans="1:26">
      <c r="A15" s="191"/>
      <c r="B15" s="883" t="s">
        <v>109</v>
      </c>
      <c r="C15" s="583">
        <f t="shared" si="2"/>
        <v>0</v>
      </c>
      <c r="D15" s="527"/>
      <c r="E15" s="527"/>
      <c r="F15" s="527"/>
      <c r="G15" s="527"/>
      <c r="H15" s="527"/>
      <c r="I15" s="527"/>
      <c r="J15" s="527"/>
      <c r="K15" s="527"/>
      <c r="L15" s="527"/>
      <c r="M15" s="527"/>
      <c r="N15" s="527"/>
      <c r="O15" s="527"/>
      <c r="P15" s="527"/>
      <c r="Q15" s="527"/>
      <c r="R15" s="585"/>
      <c r="S15" s="527"/>
      <c r="T15" s="527"/>
      <c r="U15" s="527"/>
      <c r="V15" s="40"/>
      <c r="W15" s="40"/>
      <c r="X15" s="40"/>
      <c r="Y15" s="40"/>
      <c r="Z15" s="40"/>
    </row>
    <row r="16" s="146" customFormat="1" ht="21" customHeight="1" spans="1:26">
      <c r="A16" s="212"/>
      <c r="B16" s="867" t="s">
        <v>300</v>
      </c>
      <c r="C16" s="583">
        <f t="shared" si="2"/>
        <v>0</v>
      </c>
      <c r="D16" s="524"/>
      <c r="E16" s="524"/>
      <c r="F16" s="524"/>
      <c r="G16" s="524"/>
      <c r="H16" s="524"/>
      <c r="I16" s="524"/>
      <c r="J16" s="524"/>
      <c r="K16" s="524"/>
      <c r="L16" s="524"/>
      <c r="M16" s="524"/>
      <c r="N16" s="524"/>
      <c r="O16" s="524"/>
      <c r="P16" s="524"/>
      <c r="Q16" s="527"/>
      <c r="R16" s="585"/>
      <c r="S16" s="524"/>
      <c r="T16" s="524"/>
      <c r="U16" s="524"/>
      <c r="V16" s="40"/>
      <c r="W16" s="40"/>
      <c r="X16" s="40"/>
      <c r="Y16" s="40"/>
      <c r="Z16" s="40"/>
    </row>
    <row r="17" s="146" customFormat="1" ht="21" customHeight="1" spans="1:27">
      <c r="A17" s="203"/>
      <c r="B17" s="704" t="s">
        <v>465</v>
      </c>
      <c r="C17" s="542">
        <f t="shared" si="2"/>
        <v>0</v>
      </c>
      <c r="D17" s="543"/>
      <c r="E17" s="543"/>
      <c r="F17" s="543"/>
      <c r="G17" s="543"/>
      <c r="H17" s="543"/>
      <c r="I17" s="543"/>
      <c r="J17" s="543"/>
      <c r="K17" s="543"/>
      <c r="L17" s="543"/>
      <c r="M17" s="543"/>
      <c r="N17" s="543"/>
      <c r="O17" s="543"/>
      <c r="P17" s="543"/>
      <c r="Q17" s="543"/>
      <c r="R17" s="590"/>
      <c r="S17" s="543"/>
      <c r="T17" s="543"/>
      <c r="U17" s="543"/>
      <c r="V17" s="40"/>
      <c r="W17" s="40"/>
      <c r="X17" s="40"/>
      <c r="Y17" s="40"/>
      <c r="Z17" s="40"/>
    </row>
    <row r="18" s="146" customFormat="1" ht="21" customHeight="1" spans="1:27">
      <c r="A18" s="209" t="s">
        <v>191</v>
      </c>
      <c r="B18" s="210" t="s">
        <v>466</v>
      </c>
      <c r="C18" s="136">
        <f t="shared" si="2"/>
        <v>0</v>
      </c>
      <c r="D18" s="136">
        <f>SUM(D19:D22)</f>
        <v>0</v>
      </c>
      <c r="E18" s="136">
        <f t="shared" ref="E18:N18" si="3">SUM(E19:E22)</f>
        <v>0</v>
      </c>
      <c r="F18" s="136">
        <f t="shared" si="3"/>
        <v>0</v>
      </c>
      <c r="G18" s="136">
        <f t="shared" si="3"/>
        <v>0</v>
      </c>
      <c r="H18" s="136">
        <f t="shared" si="3"/>
        <v>0</v>
      </c>
      <c r="I18" s="136">
        <f t="shared" si="3"/>
        <v>0</v>
      </c>
      <c r="J18" s="136">
        <f t="shared" si="3"/>
        <v>0</v>
      </c>
      <c r="K18" s="136">
        <f t="shared" si="3"/>
        <v>0</v>
      </c>
      <c r="L18" s="136">
        <f t="shared" si="3"/>
        <v>0</v>
      </c>
      <c r="M18" s="136">
        <f t="shared" si="3"/>
        <v>0</v>
      </c>
      <c r="N18" s="136">
        <f t="shared" si="3"/>
        <v>0</v>
      </c>
      <c r="O18" s="545"/>
      <c r="P18" s="545"/>
      <c r="Q18" s="545"/>
      <c r="R18" s="545"/>
      <c r="S18" s="545"/>
      <c r="T18" s="545"/>
      <c r="U18" s="545"/>
      <c r="V18" s="547"/>
      <c r="W18" s="547"/>
      <c r="X18" s="547"/>
      <c r="Y18" s="547"/>
      <c r="Z18" s="40"/>
    </row>
    <row r="19" s="146" customFormat="1" ht="21" customHeight="1" spans="1:27">
      <c r="A19" s="191"/>
      <c r="B19" s="192" t="s">
        <v>455</v>
      </c>
      <c r="C19" s="592">
        <f t="shared" si="2"/>
        <v>0</v>
      </c>
      <c r="D19" s="527"/>
      <c r="E19" s="527"/>
      <c r="F19" s="524"/>
      <c r="G19" s="524"/>
      <c r="H19" s="129"/>
      <c r="I19" s="129"/>
      <c r="J19" s="129"/>
      <c r="K19" s="129"/>
      <c r="L19" s="129"/>
      <c r="M19" s="129"/>
      <c r="N19" s="129"/>
      <c r="O19" s="525"/>
      <c r="P19" s="525"/>
      <c r="Q19" s="525"/>
      <c r="R19" s="525"/>
      <c r="S19" s="525"/>
      <c r="T19" s="525"/>
      <c r="U19" s="525"/>
      <c r="V19" s="40"/>
      <c r="W19" s="40"/>
      <c r="X19" s="40"/>
      <c r="Y19" s="547"/>
      <c r="Z19" s="40"/>
      <c r="AA19" s="593"/>
    </row>
    <row r="20" s="146" customFormat="1" ht="21" customHeight="1" spans="1:27">
      <c r="A20" s="191"/>
      <c r="B20" s="192" t="s">
        <v>456</v>
      </c>
      <c r="C20" s="583">
        <f t="shared" si="2"/>
        <v>0</v>
      </c>
      <c r="D20" s="527"/>
      <c r="E20" s="527"/>
      <c r="F20" s="524"/>
      <c r="G20" s="524"/>
      <c r="H20" s="129"/>
      <c r="I20" s="129"/>
      <c r="J20" s="129"/>
      <c r="K20" s="129"/>
      <c r="L20" s="129"/>
      <c r="M20" s="129"/>
      <c r="N20" s="129"/>
      <c r="O20" s="525"/>
      <c r="P20" s="525"/>
      <c r="Q20" s="525"/>
      <c r="R20" s="525"/>
      <c r="S20" s="525"/>
      <c r="T20" s="525"/>
      <c r="U20" s="525"/>
      <c r="V20" s="40"/>
      <c r="W20" s="40"/>
      <c r="X20" s="40"/>
      <c r="Y20" s="547"/>
      <c r="Z20" s="40"/>
      <c r="AA20" s="593"/>
    </row>
    <row r="21" s="146" customFormat="1" ht="21" customHeight="1" spans="1:27">
      <c r="A21" s="191"/>
      <c r="B21" s="192" t="s">
        <v>457</v>
      </c>
      <c r="C21" s="583">
        <f t="shared" si="2"/>
        <v>0</v>
      </c>
      <c r="D21" s="527"/>
      <c r="E21" s="527"/>
      <c r="F21" s="527"/>
      <c r="G21" s="527"/>
      <c r="H21" s="527"/>
      <c r="I21" s="527"/>
      <c r="J21" s="527"/>
      <c r="K21" s="527"/>
      <c r="L21" s="527"/>
      <c r="M21" s="527"/>
      <c r="N21" s="527"/>
      <c r="O21" s="525"/>
      <c r="P21" s="525"/>
      <c r="Q21" s="525"/>
      <c r="R21" s="525"/>
      <c r="S21" s="525"/>
      <c r="T21" s="525"/>
      <c r="U21" s="525"/>
      <c r="V21" s="40"/>
      <c r="W21" s="40"/>
      <c r="X21" s="40"/>
      <c r="Y21" s="547"/>
      <c r="Z21" s="40"/>
      <c r="AA21" s="593"/>
    </row>
    <row r="22" s="146" customFormat="1" ht="21" customHeight="1" spans="1:27">
      <c r="A22" s="191"/>
      <c r="B22" s="192" t="s">
        <v>458</v>
      </c>
      <c r="C22" s="583">
        <f t="shared" si="2"/>
        <v>0</v>
      </c>
      <c r="D22" s="527"/>
      <c r="E22" s="527"/>
      <c r="F22" s="527"/>
      <c r="G22" s="527"/>
      <c r="H22" s="527"/>
      <c r="I22" s="527"/>
      <c r="J22" s="527"/>
      <c r="K22" s="527"/>
      <c r="L22" s="527"/>
      <c r="M22" s="527"/>
      <c r="N22" s="527"/>
      <c r="O22" s="525"/>
      <c r="P22" s="525"/>
      <c r="Q22" s="525"/>
      <c r="R22" s="525"/>
      <c r="S22" s="525"/>
      <c r="T22" s="525"/>
      <c r="U22" s="525"/>
      <c r="V22" s="40"/>
      <c r="W22" s="40"/>
      <c r="X22" s="40"/>
      <c r="Y22" s="547"/>
      <c r="Z22" s="40"/>
      <c r="AA22" s="593"/>
    </row>
    <row r="23" s="146" customFormat="1" ht="26.25" customHeight="1" spans="1:27">
      <c r="A23" s="191"/>
      <c r="B23" s="192" t="s">
        <v>467</v>
      </c>
      <c r="C23" s="583">
        <f t="shared" si="2"/>
        <v>0</v>
      </c>
      <c r="D23" s="527"/>
      <c r="E23" s="527"/>
      <c r="F23" s="524"/>
      <c r="G23" s="524"/>
      <c r="H23" s="129"/>
      <c r="I23" s="129"/>
      <c r="J23" s="129"/>
      <c r="K23" s="129"/>
      <c r="L23" s="129"/>
      <c r="M23" s="129"/>
      <c r="N23" s="129"/>
      <c r="O23" s="525"/>
      <c r="P23" s="525"/>
      <c r="Q23" s="525"/>
      <c r="R23" s="525"/>
      <c r="S23" s="525"/>
      <c r="T23" s="525"/>
      <c r="U23" s="525"/>
      <c r="V23" s="40"/>
      <c r="W23" s="40"/>
      <c r="X23" s="40"/>
      <c r="Y23" s="547"/>
      <c r="Z23" s="40"/>
      <c r="AA23" s="593"/>
    </row>
    <row r="24" s="146" customFormat="1" ht="21" customHeight="1" spans="1:27">
      <c r="A24" s="191"/>
      <c r="B24" s="192" t="s">
        <v>296</v>
      </c>
      <c r="C24" s="583">
        <f t="shared" si="2"/>
        <v>0</v>
      </c>
      <c r="D24" s="527"/>
      <c r="E24" s="527"/>
      <c r="F24" s="527"/>
      <c r="G24" s="527"/>
      <c r="H24" s="132"/>
      <c r="I24" s="132"/>
      <c r="J24" s="132"/>
      <c r="K24" s="132"/>
      <c r="L24" s="132"/>
      <c r="M24" s="132"/>
      <c r="N24" s="132"/>
      <c r="O24" s="528"/>
      <c r="P24" s="528"/>
      <c r="Q24" s="528"/>
      <c r="R24" s="528"/>
      <c r="S24" s="528"/>
      <c r="T24" s="528"/>
      <c r="U24" s="528"/>
      <c r="V24" s="40"/>
      <c r="W24" s="40"/>
      <c r="X24" s="40"/>
      <c r="Y24" s="40"/>
      <c r="Z24" s="40"/>
      <c r="AA24" s="593"/>
    </row>
    <row r="25" s="146" customFormat="1" ht="21" customHeight="1" spans="1:27">
      <c r="A25" s="203"/>
      <c r="B25" s="204" t="s">
        <v>297</v>
      </c>
      <c r="C25" s="542">
        <f t="shared" si="2"/>
        <v>0</v>
      </c>
      <c r="D25" s="543"/>
      <c r="E25" s="543"/>
      <c r="F25" s="543"/>
      <c r="G25" s="543"/>
      <c r="H25" s="553"/>
      <c r="I25" s="553"/>
      <c r="J25" s="553"/>
      <c r="K25" s="553"/>
      <c r="L25" s="553"/>
      <c r="M25" s="553"/>
      <c r="N25" s="553"/>
      <c r="O25" s="554"/>
      <c r="P25" s="554"/>
      <c r="Q25" s="554"/>
      <c r="R25" s="554"/>
      <c r="S25" s="554"/>
      <c r="T25" s="554"/>
      <c r="U25" s="554"/>
      <c r="V25" s="40"/>
      <c r="W25" s="40"/>
      <c r="X25" s="40"/>
      <c r="Y25" s="40"/>
      <c r="Z25" s="40"/>
      <c r="AA25" s="593"/>
    </row>
    <row r="26" s="146" customFormat="1" ht="21" customHeight="1" spans="1:27">
      <c r="A26" s="209"/>
      <c r="B26" s="210" t="s">
        <v>468</v>
      </c>
      <c r="C26" s="542">
        <f t="shared" si="2"/>
        <v>0</v>
      </c>
      <c r="D26" s="556"/>
      <c r="E26" s="556"/>
      <c r="F26" s="556"/>
      <c r="G26" s="556"/>
      <c r="H26" s="545"/>
      <c r="I26" s="545"/>
      <c r="J26" s="545"/>
      <c r="K26" s="545"/>
      <c r="L26" s="545"/>
      <c r="M26" s="545"/>
      <c r="N26" s="545"/>
      <c r="O26" s="545"/>
      <c r="P26" s="545"/>
      <c r="Q26" s="545"/>
      <c r="R26" s="545"/>
      <c r="S26" s="545"/>
      <c r="T26" s="545"/>
      <c r="U26" s="545"/>
      <c r="V26" s="561"/>
      <c r="W26" s="593"/>
      <c r="X26" s="593"/>
      <c r="Y26" s="593"/>
      <c r="Z26" s="40"/>
      <c r="AA26" s="593"/>
    </row>
    <row r="27" spans="1:27">
      <c r="Y27" s="593"/>
      <c r="Z27" s="40"/>
      <c r="AA27" s="593"/>
    </row>
    <row r="28" spans="1:27">
      <c r="B28" s="32"/>
      <c r="C28" s="40"/>
      <c r="D28" s="40"/>
      <c r="E28" s="40"/>
      <c r="F28" s="40"/>
      <c r="G28" s="40"/>
      <c r="H28" s="40"/>
      <c r="I28" s="40"/>
      <c r="J28" s="40"/>
      <c r="K28" s="40"/>
      <c r="L28" s="40"/>
      <c r="M28" s="40"/>
      <c r="N28" s="40"/>
      <c r="O28" s="40"/>
      <c r="P28" s="40"/>
      <c r="Q28" s="40"/>
      <c r="R28" s="40"/>
      <c r="S28" s="40"/>
      <c r="T28" s="40"/>
      <c r="U28" s="40"/>
      <c r="V28" s="546"/>
      <c r="W28" s="546"/>
      <c r="X28" s="500"/>
      <c r="Y28" s="593"/>
      <c r="Z28" s="40"/>
    </row>
    <row r="29" spans="1:27">
      <c r="B29" s="32"/>
      <c r="C29" s="40"/>
      <c r="D29" s="40"/>
      <c r="E29" s="40"/>
      <c r="F29" s="40"/>
      <c r="G29" s="40"/>
      <c r="H29" s="40"/>
      <c r="I29" s="40"/>
      <c r="J29" s="40"/>
      <c r="K29" s="40"/>
      <c r="L29" s="40"/>
      <c r="M29" s="40"/>
      <c r="N29" s="40"/>
      <c r="O29" s="40"/>
      <c r="P29" s="40"/>
      <c r="Q29" s="40"/>
      <c r="R29" s="40"/>
      <c r="S29" s="40"/>
      <c r="T29" s="40"/>
      <c r="U29" s="40"/>
      <c r="V29" s="546"/>
      <c r="W29" s="546"/>
      <c r="X29" s="500"/>
      <c r="Y29" s="593"/>
      <c r="Z29" s="40"/>
    </row>
    <row r="30" spans="1:27">
      <c r="B30" s="32"/>
      <c r="C30" s="40"/>
      <c r="D30" s="40"/>
      <c r="E30" s="40"/>
      <c r="F30" s="40"/>
      <c r="G30" s="40"/>
      <c r="H30" s="40"/>
      <c r="I30" s="40"/>
      <c r="J30" s="40"/>
      <c r="K30" s="40"/>
      <c r="L30" s="40"/>
      <c r="M30" s="40"/>
      <c r="N30" s="40"/>
      <c r="O30" s="40"/>
      <c r="P30" s="40"/>
      <c r="Q30" s="40"/>
      <c r="R30" s="40"/>
      <c r="S30" s="40"/>
      <c r="T30" s="40"/>
      <c r="U30" s="40"/>
      <c r="V30" s="546"/>
      <c r="W30" s="546"/>
      <c r="X30" s="500"/>
      <c r="Y30" s="593"/>
    </row>
    <row r="31" spans="1:27">
      <c r="B31" s="32"/>
      <c r="C31" s="40"/>
      <c r="D31" s="40"/>
      <c r="E31" s="40"/>
      <c r="F31" s="40"/>
      <c r="G31" s="40"/>
      <c r="H31" s="561"/>
      <c r="I31" s="561"/>
      <c r="J31" s="561"/>
      <c r="K31" s="561"/>
      <c r="L31" s="561"/>
      <c r="M31" s="561"/>
      <c r="N31" s="561"/>
      <c r="O31" s="40"/>
      <c r="P31" s="40"/>
      <c r="Q31" s="40"/>
      <c r="R31" s="40"/>
      <c r="S31" s="40"/>
      <c r="T31" s="40"/>
      <c r="U31" s="40"/>
      <c r="V31" s="546"/>
      <c r="W31" s="546"/>
      <c r="X31" s="500"/>
      <c r="Y31" s="593"/>
    </row>
    <row r="32" spans="1:27">
      <c r="B32" s="32"/>
      <c r="C32" s="40"/>
      <c r="D32" s="546"/>
      <c r="E32" s="546"/>
      <c r="F32" s="546"/>
      <c r="G32" s="546"/>
      <c r="H32" s="546"/>
      <c r="I32" s="546"/>
      <c r="J32" s="546"/>
      <c r="K32" s="546"/>
      <c r="L32" s="546"/>
      <c r="M32" s="546"/>
      <c r="N32" s="546"/>
      <c r="O32" s="289"/>
      <c r="P32" s="289"/>
      <c r="Q32" s="546"/>
      <c r="R32" s="546"/>
      <c r="S32" s="546"/>
      <c r="T32" s="546"/>
      <c r="U32" s="546"/>
      <c r="V32" s="546"/>
      <c r="W32" s="546"/>
      <c r="X32" s="500"/>
      <c r="Y32" s="593"/>
    </row>
    <row r="33" spans="2:25">
      <c r="B33" s="596"/>
      <c r="C33" s="593"/>
      <c r="D33" s="500"/>
      <c r="E33" s="500"/>
      <c r="F33" s="500"/>
      <c r="G33" s="500"/>
      <c r="H33" s="500"/>
      <c r="I33" s="500"/>
      <c r="J33" s="500"/>
      <c r="K33" s="500"/>
      <c r="L33" s="500"/>
      <c r="M33" s="500"/>
      <c r="N33" s="500"/>
      <c r="O33" s="500"/>
      <c r="P33" s="500"/>
      <c r="Q33" s="500"/>
      <c r="R33" s="500"/>
      <c r="S33" s="500"/>
      <c r="T33" s="500"/>
      <c r="U33" s="500"/>
      <c r="V33" s="500"/>
      <c r="W33" s="500"/>
      <c r="X33" s="500"/>
      <c r="Y33" s="593"/>
    </row>
    <row r="34" spans="2:25">
      <c r="B34" s="596"/>
      <c r="C34" s="593"/>
      <c r="D34" s="500"/>
      <c r="E34" s="500"/>
      <c r="F34" s="500"/>
      <c r="G34" s="500"/>
      <c r="H34" s="500"/>
      <c r="I34" s="500"/>
      <c r="J34" s="500"/>
      <c r="K34" s="500"/>
      <c r="L34" s="500"/>
      <c r="M34" s="500"/>
      <c r="N34" s="500"/>
      <c r="O34" s="500"/>
      <c r="P34" s="500"/>
      <c r="Q34" s="500"/>
      <c r="R34" s="500"/>
      <c r="S34" s="500"/>
      <c r="T34" s="500"/>
      <c r="U34" s="500"/>
      <c r="V34" s="500"/>
      <c r="W34" s="500"/>
      <c r="X34" s="500"/>
    </row>
    <row r="35" spans="2:25">
      <c r="B35" s="596"/>
      <c r="C35" s="593"/>
      <c r="D35" s="500"/>
      <c r="E35" s="500"/>
      <c r="F35" s="500"/>
      <c r="G35" s="500"/>
      <c r="H35" s="500"/>
      <c r="I35" s="500"/>
      <c r="J35" s="500"/>
      <c r="K35" s="500"/>
      <c r="L35" s="500"/>
      <c r="M35" s="500"/>
      <c r="N35" s="500"/>
      <c r="O35" s="500"/>
      <c r="P35" s="500"/>
      <c r="Q35" s="500"/>
      <c r="R35" s="500"/>
      <c r="S35" s="500"/>
      <c r="T35" s="500"/>
      <c r="U35" s="500"/>
      <c r="V35" s="500"/>
      <c r="W35" s="500"/>
      <c r="X35" s="500"/>
    </row>
    <row r="36" spans="2:25">
      <c r="B36" s="596"/>
      <c r="C36" s="593"/>
      <c r="D36" s="500"/>
      <c r="E36" s="500"/>
      <c r="F36" s="500"/>
      <c r="G36" s="500"/>
      <c r="H36" s="500"/>
      <c r="I36" s="500"/>
      <c r="J36" s="500"/>
      <c r="K36" s="500"/>
      <c r="L36" s="500"/>
      <c r="M36" s="500"/>
      <c r="N36" s="500"/>
      <c r="O36" s="500"/>
      <c r="P36" s="500"/>
      <c r="Q36" s="500"/>
      <c r="R36" s="500"/>
      <c r="S36" s="500"/>
      <c r="T36" s="500"/>
      <c r="U36" s="500"/>
      <c r="V36" s="500"/>
      <c r="W36" s="500"/>
      <c r="X36" s="500"/>
    </row>
    <row r="37" spans="2:25">
      <c r="B37" s="596"/>
      <c r="C37" s="593"/>
      <c r="D37" s="500"/>
      <c r="E37" s="500"/>
      <c r="F37" s="500"/>
      <c r="G37" s="500"/>
      <c r="H37" s="500"/>
      <c r="I37" s="500"/>
      <c r="J37" s="500"/>
      <c r="K37" s="500"/>
      <c r="L37" s="500"/>
      <c r="M37" s="500"/>
      <c r="N37" s="500"/>
      <c r="O37" s="500"/>
      <c r="P37" s="500"/>
      <c r="Q37" s="500"/>
      <c r="R37" s="500"/>
      <c r="S37" s="500"/>
      <c r="T37" s="500"/>
      <c r="U37" s="500"/>
      <c r="V37" s="500"/>
      <c r="W37" s="500"/>
      <c r="X37" s="500"/>
    </row>
    <row r="38" spans="2:25">
      <c r="B38" s="596"/>
      <c r="C38" s="593"/>
      <c r="D38" s="500"/>
      <c r="E38" s="500"/>
      <c r="F38" s="500"/>
      <c r="G38" s="500"/>
      <c r="H38" s="500"/>
      <c r="I38" s="500"/>
      <c r="J38" s="500"/>
      <c r="K38" s="500"/>
      <c r="L38" s="500"/>
      <c r="M38" s="500"/>
      <c r="N38" s="500"/>
      <c r="O38" s="500"/>
      <c r="P38" s="500"/>
      <c r="Q38" s="500"/>
      <c r="R38" s="500"/>
      <c r="S38" s="500"/>
      <c r="T38" s="500"/>
      <c r="U38" s="500"/>
      <c r="V38" s="500"/>
      <c r="W38" s="500"/>
      <c r="X38" s="500"/>
    </row>
    <row r="39" spans="2:25">
      <c r="B39" s="596"/>
      <c r="C39" s="597"/>
      <c r="D39" s="596"/>
      <c r="E39" s="596"/>
      <c r="F39" s="596"/>
      <c r="G39" s="596"/>
      <c r="H39" s="596"/>
      <c r="I39" s="596"/>
      <c r="J39" s="596"/>
      <c r="K39" s="596"/>
      <c r="L39" s="596"/>
      <c r="M39" s="596"/>
      <c r="N39" s="596"/>
      <c r="O39" s="596"/>
      <c r="P39" s="596"/>
      <c r="Q39" s="596"/>
      <c r="R39" s="596"/>
      <c r="S39" s="596"/>
      <c r="T39" s="596"/>
      <c r="U39" s="596"/>
      <c r="V39" s="500"/>
      <c r="W39" s="500"/>
      <c r="X39" s="500"/>
    </row>
    <row r="40" spans="2:25">
      <c r="C40" s="598"/>
    </row>
  </sheetData>
  <sheetProtection formatCells="0" formatColumns="0" formatRows="0" insertRows="0" insertColumns="0" insertHyperlinks="0" deleteColumns="0" deleteRows="0" sort="0" autoFilter="0" pivotTables="0"/>
  <mergeCells count="25">
    <mergeCell ref="A1:R1"/>
    <mergeCell ref="S1:U1"/>
    <mergeCell ref="O2:U2"/>
    <mergeCell ref="D3:G3"/>
    <mergeCell ref="H3:N3"/>
    <mergeCell ref="O3:U3"/>
    <mergeCell ref="S4:U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conditionalFormatting sqref="Y24:Y33">
    <cfRule type="cellIs" dxfId="2" priority="4" operator="equal">
      <formula>"Đúng"</formula>
    </cfRule>
  </conditionalFormatting>
  <conditionalFormatting sqref="Z18:Z29">
    <cfRule type="cellIs" dxfId="2" priority="3" operator="equal">
      <formula>"Đúng"</formula>
    </cfRule>
  </conditionalFormatting>
  <conditionalFormatting sqref="AA19:AA27">
    <cfRule type="cellIs" dxfId="2" priority="2" operator="equal">
      <formula>"Đúng"</formula>
    </cfRule>
  </conditionalFormatting>
  <conditionalFormatting sqref="V27:X1048576 V1:X6 V18:X18">
    <cfRule type="cellIs" dxfId="0" priority="8" operator="equal">
      <formula>"Đúng"</formula>
    </cfRule>
  </conditionalFormatting>
  <conditionalFormatting sqref="V7:Z17 V19:X26">
    <cfRule type="cellIs" dxfId="2" priority="5" operator="equal">
      <formula>"Đúng"</formula>
    </cfRule>
  </conditionalFormatting>
  <conditionalFormatting sqref="AA28:XFD29 A28:X33 Z30:XFD33 $A34:$XFD38">
    <cfRule type="cellIs" dxfId="2" priority="7" operator="equal">
      <formula>"Đúng"</formula>
    </cfRule>
  </conditionalFormatting>
  <printOptions horizontalCentered="1"/>
  <pageMargins left="0.433070866141732" right="0.196850393700787" top="0.236220472440945" bottom="0.236220472440945" header="0" footer="0"/>
  <pageSetup paperSize="9" scale="85"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pageSetUpPr fitToPage="1"/>
  </sheetPr>
  <dimension ref="A1:AE51"/>
  <sheetViews>
    <sheetView zoomScale="85" zoomScaleNormal="85" workbookViewId="0">
      <selection activeCell="A1" sqref="A1:W1"/>
    </sheetView>
  </sheetViews>
  <sheetFormatPr defaultColWidth="5.44545454545455" defaultRowHeight="15.5"/>
  <cols>
    <col min="1" max="1" width="4.10909090909091" style="248" customWidth="1"/>
    <col min="2" max="2" width="32.8909090909091" style="151" customWidth="1"/>
    <col min="3" max="3" width="5.89090909090909" style="150" customWidth="1"/>
    <col min="4" max="4" width="5.44545454545455" style="869" customWidth="1"/>
    <col min="5" max="5" width="5.66363636363636" style="869" customWidth="1"/>
    <col min="6" max="6" width="6" style="869" customWidth="1"/>
    <col min="7" max="7" width="5.10909090909091" style="869" customWidth="1"/>
    <col min="8" max="8" width="4.66363636363636" style="869" customWidth="1"/>
    <col min="9" max="9" width="4.33636363636364" style="869" customWidth="1"/>
    <col min="10" max="10" width="6.44545454545455" style="869" customWidth="1"/>
    <col min="11" max="11" width="9" style="869" customWidth="1"/>
    <col min="12" max="12" width="6" style="869" customWidth="1"/>
    <col min="13" max="13" width="6.10909090909091" style="869" customWidth="1"/>
    <col min="14" max="14" width="6.66363636363636" style="869" customWidth="1"/>
    <col min="15" max="15" width="5" style="869" customWidth="1"/>
    <col min="16" max="16" width="6" style="869" customWidth="1"/>
    <col min="17" max="17" width="5.89090909090909" style="869" customWidth="1"/>
    <col min="18" max="18" width="5.55454545454545" style="869" customWidth="1"/>
    <col min="19" max="19" width="4.33636363636364" style="869" customWidth="1"/>
    <col min="20" max="20" width="5.33636363636364" style="869" customWidth="1"/>
    <col min="21" max="21" width="4.44545454545455" style="869" customWidth="1"/>
    <col min="22" max="22" width="3.44545454545455" style="869" customWidth="1"/>
    <col min="23" max="23" width="4.33636363636364" style="869" customWidth="1"/>
    <col min="24" max="24" width="5.55454545454545" style="869" customWidth="1"/>
    <col min="25" max="25" width="4.44545454545455" style="869" customWidth="1"/>
    <col min="26" max="26" width="4.33636363636364" style="869" customWidth="1"/>
    <col min="27" max="29" width="5.10909090909091" style="500" customWidth="1"/>
    <col min="30" max="30" width="5.10909090909091" style="501" customWidth="1"/>
    <col min="31" max="31" width="5.10909090909091" style="147" customWidth="1"/>
    <col min="32" max="259" width="5.44545454545455" style="151"/>
    <col min="260" max="260" width="4.10909090909091" style="151" customWidth="1"/>
    <col min="261" max="261" width="25.8909090909091" style="151" customWidth="1"/>
    <col min="262" max="262" width="5.89090909090909" style="151" customWidth="1"/>
    <col min="263" max="263" width="6.66363636363636" style="151" customWidth="1"/>
    <col min="264" max="264" width="6.10909090909091" style="151" customWidth="1"/>
    <col min="265" max="265" width="5.89090909090909" style="151" customWidth="1"/>
    <col min="266" max="266" width="6.10909090909091" style="151" customWidth="1"/>
    <col min="267" max="267" width="6.66363636363636" style="151" customWidth="1"/>
    <col min="268" max="269" width="6.44545454545455" style="151" customWidth="1"/>
    <col min="270" max="270" width="6" style="151" customWidth="1"/>
    <col min="271" max="271" width="6.10909090909091" style="151" customWidth="1"/>
    <col min="272" max="272" width="5.89090909090909" style="151" customWidth="1"/>
    <col min="273" max="273" width="6.10909090909091" style="151" customWidth="1"/>
    <col min="274" max="275" width="6" style="151" customWidth="1"/>
    <col min="276" max="276" width="5.89090909090909" style="151" customWidth="1"/>
    <col min="277" max="277" width="6.44545454545455" style="151" customWidth="1"/>
    <col min="278" max="278" width="5.89090909090909" style="151" customWidth="1"/>
    <col min="279" max="279" width="6.10909090909091" style="151" customWidth="1"/>
    <col min="280" max="280" width="6.44545454545455" style="151" customWidth="1"/>
    <col min="281" max="282" width="6" style="151" customWidth="1"/>
    <col min="283" max="283" width="6.10909090909091" style="151" customWidth="1"/>
    <col min="284" max="284" width="6.89090909090909" style="151" customWidth="1"/>
    <col min="285" max="286" width="5.44545454545455" style="151" customWidth="1"/>
    <col min="287" max="515" width="5.44545454545455" style="151"/>
    <col min="516" max="516" width="4.10909090909091" style="151" customWidth="1"/>
    <col min="517" max="517" width="25.8909090909091" style="151" customWidth="1"/>
    <col min="518" max="518" width="5.89090909090909" style="151" customWidth="1"/>
    <col min="519" max="519" width="6.66363636363636" style="151" customWidth="1"/>
    <col min="520" max="520" width="6.10909090909091" style="151" customWidth="1"/>
    <col min="521" max="521" width="5.89090909090909" style="151" customWidth="1"/>
    <col min="522" max="522" width="6.10909090909091" style="151" customWidth="1"/>
    <col min="523" max="523" width="6.66363636363636" style="151" customWidth="1"/>
    <col min="524" max="525" width="6.44545454545455" style="151" customWidth="1"/>
    <col min="526" max="526" width="6" style="151" customWidth="1"/>
    <col min="527" max="527" width="6.10909090909091" style="151" customWidth="1"/>
    <col min="528" max="528" width="5.89090909090909" style="151" customWidth="1"/>
    <col min="529" max="529" width="6.10909090909091" style="151" customWidth="1"/>
    <col min="530" max="531" width="6" style="151" customWidth="1"/>
    <col min="532" max="532" width="5.89090909090909" style="151" customWidth="1"/>
    <col min="533" max="533" width="6.44545454545455" style="151" customWidth="1"/>
    <col min="534" max="534" width="5.89090909090909" style="151" customWidth="1"/>
    <col min="535" max="535" width="6.10909090909091" style="151" customWidth="1"/>
    <col min="536" max="536" width="6.44545454545455" style="151" customWidth="1"/>
    <col min="537" max="538" width="6" style="151" customWidth="1"/>
    <col min="539" max="539" width="6.10909090909091" style="151" customWidth="1"/>
    <col min="540" max="540" width="6.89090909090909" style="151" customWidth="1"/>
    <col min="541" max="542" width="5.44545454545455" style="151" customWidth="1"/>
    <col min="543" max="771" width="5.44545454545455" style="151"/>
    <col min="772" max="772" width="4.10909090909091" style="151" customWidth="1"/>
    <col min="773" max="773" width="25.8909090909091" style="151" customWidth="1"/>
    <col min="774" max="774" width="5.89090909090909" style="151" customWidth="1"/>
    <col min="775" max="775" width="6.66363636363636" style="151" customWidth="1"/>
    <col min="776" max="776" width="6.10909090909091" style="151" customWidth="1"/>
    <col min="777" max="777" width="5.89090909090909" style="151" customWidth="1"/>
    <col min="778" max="778" width="6.10909090909091" style="151" customWidth="1"/>
    <col min="779" max="779" width="6.66363636363636" style="151" customWidth="1"/>
    <col min="780" max="781" width="6.44545454545455" style="151" customWidth="1"/>
    <col min="782" max="782" width="6" style="151" customWidth="1"/>
    <col min="783" max="783" width="6.10909090909091" style="151" customWidth="1"/>
    <col min="784" max="784" width="5.89090909090909" style="151" customWidth="1"/>
    <col min="785" max="785" width="6.10909090909091" style="151" customWidth="1"/>
    <col min="786" max="787" width="6" style="151" customWidth="1"/>
    <col min="788" max="788" width="5.89090909090909" style="151" customWidth="1"/>
    <col min="789" max="789" width="6.44545454545455" style="151" customWidth="1"/>
    <col min="790" max="790" width="5.89090909090909" style="151" customWidth="1"/>
    <col min="791" max="791" width="6.10909090909091" style="151" customWidth="1"/>
    <col min="792" max="792" width="6.44545454545455" style="151" customWidth="1"/>
    <col min="793" max="794" width="6" style="151" customWidth="1"/>
    <col min="795" max="795" width="6.10909090909091" style="151" customWidth="1"/>
    <col min="796" max="796" width="6.89090909090909" style="151" customWidth="1"/>
    <col min="797" max="798" width="5.44545454545455" style="151" customWidth="1"/>
    <col min="799" max="1027" width="5.44545454545455" style="151"/>
    <col min="1028" max="1028" width="4.10909090909091" style="151" customWidth="1"/>
    <col min="1029" max="1029" width="25.8909090909091" style="151" customWidth="1"/>
    <col min="1030" max="1030" width="5.89090909090909" style="151" customWidth="1"/>
    <col min="1031" max="1031" width="6.66363636363636" style="151" customWidth="1"/>
    <col min="1032" max="1032" width="6.10909090909091" style="151" customWidth="1"/>
    <col min="1033" max="1033" width="5.89090909090909" style="151" customWidth="1"/>
    <col min="1034" max="1034" width="6.10909090909091" style="151" customWidth="1"/>
    <col min="1035" max="1035" width="6.66363636363636" style="151" customWidth="1"/>
    <col min="1036" max="1037" width="6.44545454545455" style="151" customWidth="1"/>
    <col min="1038" max="1038" width="6" style="151" customWidth="1"/>
    <col min="1039" max="1039" width="6.10909090909091" style="151" customWidth="1"/>
    <col min="1040" max="1040" width="5.89090909090909" style="151" customWidth="1"/>
    <col min="1041" max="1041" width="6.10909090909091" style="151" customWidth="1"/>
    <col min="1042" max="1043" width="6" style="151" customWidth="1"/>
    <col min="1044" max="1044" width="5.89090909090909" style="151" customWidth="1"/>
    <col min="1045" max="1045" width="6.44545454545455" style="151" customWidth="1"/>
    <col min="1046" max="1046" width="5.89090909090909" style="151" customWidth="1"/>
    <col min="1047" max="1047" width="6.10909090909091" style="151" customWidth="1"/>
    <col min="1048" max="1048" width="6.44545454545455" style="151" customWidth="1"/>
    <col min="1049" max="1050" width="6" style="151" customWidth="1"/>
    <col min="1051" max="1051" width="6.10909090909091" style="151" customWidth="1"/>
    <col min="1052" max="1052" width="6.89090909090909" style="151" customWidth="1"/>
    <col min="1053" max="1054" width="5.44545454545455" style="151" customWidth="1"/>
    <col min="1055" max="1283" width="5.44545454545455" style="151"/>
    <col min="1284" max="1284" width="4.10909090909091" style="151" customWidth="1"/>
    <col min="1285" max="1285" width="25.8909090909091" style="151" customWidth="1"/>
    <col min="1286" max="1286" width="5.89090909090909" style="151" customWidth="1"/>
    <col min="1287" max="1287" width="6.66363636363636" style="151" customWidth="1"/>
    <col min="1288" max="1288" width="6.10909090909091" style="151" customWidth="1"/>
    <col min="1289" max="1289" width="5.89090909090909" style="151" customWidth="1"/>
    <col min="1290" max="1290" width="6.10909090909091" style="151" customWidth="1"/>
    <col min="1291" max="1291" width="6.66363636363636" style="151" customWidth="1"/>
    <col min="1292" max="1293" width="6.44545454545455" style="151" customWidth="1"/>
    <col min="1294" max="1294" width="6" style="151" customWidth="1"/>
    <col min="1295" max="1295" width="6.10909090909091" style="151" customWidth="1"/>
    <col min="1296" max="1296" width="5.89090909090909" style="151" customWidth="1"/>
    <col min="1297" max="1297" width="6.10909090909091" style="151" customWidth="1"/>
    <col min="1298" max="1299" width="6" style="151" customWidth="1"/>
    <col min="1300" max="1300" width="5.89090909090909" style="151" customWidth="1"/>
    <col min="1301" max="1301" width="6.44545454545455" style="151" customWidth="1"/>
    <col min="1302" max="1302" width="5.89090909090909" style="151" customWidth="1"/>
    <col min="1303" max="1303" width="6.10909090909091" style="151" customWidth="1"/>
    <col min="1304" max="1304" width="6.44545454545455" style="151" customWidth="1"/>
    <col min="1305" max="1306" width="6" style="151" customWidth="1"/>
    <col min="1307" max="1307" width="6.10909090909091" style="151" customWidth="1"/>
    <col min="1308" max="1308" width="6.89090909090909" style="151" customWidth="1"/>
    <col min="1309" max="1310" width="5.44545454545455" style="151" customWidth="1"/>
    <col min="1311" max="1539" width="5.44545454545455" style="151"/>
    <col min="1540" max="1540" width="4.10909090909091" style="151" customWidth="1"/>
    <col min="1541" max="1541" width="25.8909090909091" style="151" customWidth="1"/>
    <col min="1542" max="1542" width="5.89090909090909" style="151" customWidth="1"/>
    <col min="1543" max="1543" width="6.66363636363636" style="151" customWidth="1"/>
    <col min="1544" max="1544" width="6.10909090909091" style="151" customWidth="1"/>
    <col min="1545" max="1545" width="5.89090909090909" style="151" customWidth="1"/>
    <col min="1546" max="1546" width="6.10909090909091" style="151" customWidth="1"/>
    <col min="1547" max="1547" width="6.66363636363636" style="151" customWidth="1"/>
    <col min="1548" max="1549" width="6.44545454545455" style="151" customWidth="1"/>
    <col min="1550" max="1550" width="6" style="151" customWidth="1"/>
    <col min="1551" max="1551" width="6.10909090909091" style="151" customWidth="1"/>
    <col min="1552" max="1552" width="5.89090909090909" style="151" customWidth="1"/>
    <col min="1553" max="1553" width="6.10909090909091" style="151" customWidth="1"/>
    <col min="1554" max="1555" width="6" style="151" customWidth="1"/>
    <col min="1556" max="1556" width="5.89090909090909" style="151" customWidth="1"/>
    <col min="1557" max="1557" width="6.44545454545455" style="151" customWidth="1"/>
    <col min="1558" max="1558" width="5.89090909090909" style="151" customWidth="1"/>
    <col min="1559" max="1559" width="6.10909090909091" style="151" customWidth="1"/>
    <col min="1560" max="1560" width="6.44545454545455" style="151" customWidth="1"/>
    <col min="1561" max="1562" width="6" style="151" customWidth="1"/>
    <col min="1563" max="1563" width="6.10909090909091" style="151" customWidth="1"/>
    <col min="1564" max="1564" width="6.89090909090909" style="151" customWidth="1"/>
    <col min="1565" max="1566" width="5.44545454545455" style="151" customWidth="1"/>
    <col min="1567" max="1795" width="5.44545454545455" style="151"/>
    <col min="1796" max="1796" width="4.10909090909091" style="151" customWidth="1"/>
    <col min="1797" max="1797" width="25.8909090909091" style="151" customWidth="1"/>
    <col min="1798" max="1798" width="5.89090909090909" style="151" customWidth="1"/>
    <col min="1799" max="1799" width="6.66363636363636" style="151" customWidth="1"/>
    <col min="1800" max="1800" width="6.10909090909091" style="151" customWidth="1"/>
    <col min="1801" max="1801" width="5.89090909090909" style="151" customWidth="1"/>
    <col min="1802" max="1802" width="6.10909090909091" style="151" customWidth="1"/>
    <col min="1803" max="1803" width="6.66363636363636" style="151" customWidth="1"/>
    <col min="1804" max="1805" width="6.44545454545455" style="151" customWidth="1"/>
    <col min="1806" max="1806" width="6" style="151" customWidth="1"/>
    <col min="1807" max="1807" width="6.10909090909091" style="151" customWidth="1"/>
    <col min="1808" max="1808" width="5.89090909090909" style="151" customWidth="1"/>
    <col min="1809" max="1809" width="6.10909090909091" style="151" customWidth="1"/>
    <col min="1810" max="1811" width="6" style="151" customWidth="1"/>
    <col min="1812" max="1812" width="5.89090909090909" style="151" customWidth="1"/>
    <col min="1813" max="1813" width="6.44545454545455" style="151" customWidth="1"/>
    <col min="1814" max="1814" width="5.89090909090909" style="151" customWidth="1"/>
    <col min="1815" max="1815" width="6.10909090909091" style="151" customWidth="1"/>
    <col min="1816" max="1816" width="6.44545454545455" style="151" customWidth="1"/>
    <col min="1817" max="1818" width="6" style="151" customWidth="1"/>
    <col min="1819" max="1819" width="6.10909090909091" style="151" customWidth="1"/>
    <col min="1820" max="1820" width="6.89090909090909" style="151" customWidth="1"/>
    <col min="1821" max="1822" width="5.44545454545455" style="151" customWidth="1"/>
    <col min="1823" max="2051" width="5.44545454545455" style="151"/>
    <col min="2052" max="2052" width="4.10909090909091" style="151" customWidth="1"/>
    <col min="2053" max="2053" width="25.8909090909091" style="151" customWidth="1"/>
    <col min="2054" max="2054" width="5.89090909090909" style="151" customWidth="1"/>
    <col min="2055" max="2055" width="6.66363636363636" style="151" customWidth="1"/>
    <col min="2056" max="2056" width="6.10909090909091" style="151" customWidth="1"/>
    <col min="2057" max="2057" width="5.89090909090909" style="151" customWidth="1"/>
    <col min="2058" max="2058" width="6.10909090909091" style="151" customWidth="1"/>
    <col min="2059" max="2059" width="6.66363636363636" style="151" customWidth="1"/>
    <col min="2060" max="2061" width="6.44545454545455" style="151" customWidth="1"/>
    <col min="2062" max="2062" width="6" style="151" customWidth="1"/>
    <col min="2063" max="2063" width="6.10909090909091" style="151" customWidth="1"/>
    <col min="2064" max="2064" width="5.89090909090909" style="151" customWidth="1"/>
    <col min="2065" max="2065" width="6.10909090909091" style="151" customWidth="1"/>
    <col min="2066" max="2067" width="6" style="151" customWidth="1"/>
    <col min="2068" max="2068" width="5.89090909090909" style="151" customWidth="1"/>
    <col min="2069" max="2069" width="6.44545454545455" style="151" customWidth="1"/>
    <col min="2070" max="2070" width="5.89090909090909" style="151" customWidth="1"/>
    <col min="2071" max="2071" width="6.10909090909091" style="151" customWidth="1"/>
    <col min="2072" max="2072" width="6.44545454545455" style="151" customWidth="1"/>
    <col min="2073" max="2074" width="6" style="151" customWidth="1"/>
    <col min="2075" max="2075" width="6.10909090909091" style="151" customWidth="1"/>
    <col min="2076" max="2076" width="6.89090909090909" style="151" customWidth="1"/>
    <col min="2077" max="2078" width="5.44545454545455" style="151" customWidth="1"/>
    <col min="2079" max="2307" width="5.44545454545455" style="151"/>
    <col min="2308" max="2308" width="4.10909090909091" style="151" customWidth="1"/>
    <col min="2309" max="2309" width="25.8909090909091" style="151" customWidth="1"/>
    <col min="2310" max="2310" width="5.89090909090909" style="151" customWidth="1"/>
    <col min="2311" max="2311" width="6.66363636363636" style="151" customWidth="1"/>
    <col min="2312" max="2312" width="6.10909090909091" style="151" customWidth="1"/>
    <col min="2313" max="2313" width="5.89090909090909" style="151" customWidth="1"/>
    <col min="2314" max="2314" width="6.10909090909091" style="151" customWidth="1"/>
    <col min="2315" max="2315" width="6.66363636363636" style="151" customWidth="1"/>
    <col min="2316" max="2317" width="6.44545454545455" style="151" customWidth="1"/>
    <col min="2318" max="2318" width="6" style="151" customWidth="1"/>
    <col min="2319" max="2319" width="6.10909090909091" style="151" customWidth="1"/>
    <col min="2320" max="2320" width="5.89090909090909" style="151" customWidth="1"/>
    <col min="2321" max="2321" width="6.10909090909091" style="151" customWidth="1"/>
    <col min="2322" max="2323" width="6" style="151" customWidth="1"/>
    <col min="2324" max="2324" width="5.89090909090909" style="151" customWidth="1"/>
    <col min="2325" max="2325" width="6.44545454545455" style="151" customWidth="1"/>
    <col min="2326" max="2326" width="5.89090909090909" style="151" customWidth="1"/>
    <col min="2327" max="2327" width="6.10909090909091" style="151" customWidth="1"/>
    <col min="2328" max="2328" width="6.44545454545455" style="151" customWidth="1"/>
    <col min="2329" max="2330" width="6" style="151" customWidth="1"/>
    <col min="2331" max="2331" width="6.10909090909091" style="151" customWidth="1"/>
    <col min="2332" max="2332" width="6.89090909090909" style="151" customWidth="1"/>
    <col min="2333" max="2334" width="5.44545454545455" style="151" customWidth="1"/>
    <col min="2335" max="2563" width="5.44545454545455" style="151"/>
    <col min="2564" max="2564" width="4.10909090909091" style="151" customWidth="1"/>
    <col min="2565" max="2565" width="25.8909090909091" style="151" customWidth="1"/>
    <col min="2566" max="2566" width="5.89090909090909" style="151" customWidth="1"/>
    <col min="2567" max="2567" width="6.66363636363636" style="151" customWidth="1"/>
    <col min="2568" max="2568" width="6.10909090909091" style="151" customWidth="1"/>
    <col min="2569" max="2569" width="5.89090909090909" style="151" customWidth="1"/>
    <col min="2570" max="2570" width="6.10909090909091" style="151" customWidth="1"/>
    <col min="2571" max="2571" width="6.66363636363636" style="151" customWidth="1"/>
    <col min="2572" max="2573" width="6.44545454545455" style="151" customWidth="1"/>
    <col min="2574" max="2574" width="6" style="151" customWidth="1"/>
    <col min="2575" max="2575" width="6.10909090909091" style="151" customWidth="1"/>
    <col min="2576" max="2576" width="5.89090909090909" style="151" customWidth="1"/>
    <col min="2577" max="2577" width="6.10909090909091" style="151" customWidth="1"/>
    <col min="2578" max="2579" width="6" style="151" customWidth="1"/>
    <col min="2580" max="2580" width="5.89090909090909" style="151" customWidth="1"/>
    <col min="2581" max="2581" width="6.44545454545455" style="151" customWidth="1"/>
    <col min="2582" max="2582" width="5.89090909090909" style="151" customWidth="1"/>
    <col min="2583" max="2583" width="6.10909090909091" style="151" customWidth="1"/>
    <col min="2584" max="2584" width="6.44545454545455" style="151" customWidth="1"/>
    <col min="2585" max="2586" width="6" style="151" customWidth="1"/>
    <col min="2587" max="2587" width="6.10909090909091" style="151" customWidth="1"/>
    <col min="2588" max="2588" width="6.89090909090909" style="151" customWidth="1"/>
    <col min="2589" max="2590" width="5.44545454545455" style="151" customWidth="1"/>
    <col min="2591" max="2819" width="5.44545454545455" style="151"/>
    <col min="2820" max="2820" width="4.10909090909091" style="151" customWidth="1"/>
    <col min="2821" max="2821" width="25.8909090909091" style="151" customWidth="1"/>
    <col min="2822" max="2822" width="5.89090909090909" style="151" customWidth="1"/>
    <col min="2823" max="2823" width="6.66363636363636" style="151" customWidth="1"/>
    <col min="2824" max="2824" width="6.10909090909091" style="151" customWidth="1"/>
    <col min="2825" max="2825" width="5.89090909090909" style="151" customWidth="1"/>
    <col min="2826" max="2826" width="6.10909090909091" style="151" customWidth="1"/>
    <col min="2827" max="2827" width="6.66363636363636" style="151" customWidth="1"/>
    <col min="2828" max="2829" width="6.44545454545455" style="151" customWidth="1"/>
    <col min="2830" max="2830" width="6" style="151" customWidth="1"/>
    <col min="2831" max="2831" width="6.10909090909091" style="151" customWidth="1"/>
    <col min="2832" max="2832" width="5.89090909090909" style="151" customWidth="1"/>
    <col min="2833" max="2833" width="6.10909090909091" style="151" customWidth="1"/>
    <col min="2834" max="2835" width="6" style="151" customWidth="1"/>
    <col min="2836" max="2836" width="5.89090909090909" style="151" customWidth="1"/>
    <col min="2837" max="2837" width="6.44545454545455" style="151" customWidth="1"/>
    <col min="2838" max="2838" width="5.89090909090909" style="151" customWidth="1"/>
    <col min="2839" max="2839" width="6.10909090909091" style="151" customWidth="1"/>
    <col min="2840" max="2840" width="6.44545454545455" style="151" customWidth="1"/>
    <col min="2841" max="2842" width="6" style="151" customWidth="1"/>
    <col min="2843" max="2843" width="6.10909090909091" style="151" customWidth="1"/>
    <col min="2844" max="2844" width="6.89090909090909" style="151" customWidth="1"/>
    <col min="2845" max="2846" width="5.44545454545455" style="151" customWidth="1"/>
    <col min="2847" max="3075" width="5.44545454545455" style="151"/>
    <col min="3076" max="3076" width="4.10909090909091" style="151" customWidth="1"/>
    <col min="3077" max="3077" width="25.8909090909091" style="151" customWidth="1"/>
    <col min="3078" max="3078" width="5.89090909090909" style="151" customWidth="1"/>
    <col min="3079" max="3079" width="6.66363636363636" style="151" customWidth="1"/>
    <col min="3080" max="3080" width="6.10909090909091" style="151" customWidth="1"/>
    <col min="3081" max="3081" width="5.89090909090909" style="151" customWidth="1"/>
    <col min="3082" max="3082" width="6.10909090909091" style="151" customWidth="1"/>
    <col min="3083" max="3083" width="6.66363636363636" style="151" customWidth="1"/>
    <col min="3084" max="3085" width="6.44545454545455" style="151" customWidth="1"/>
    <col min="3086" max="3086" width="6" style="151" customWidth="1"/>
    <col min="3087" max="3087" width="6.10909090909091" style="151" customWidth="1"/>
    <col min="3088" max="3088" width="5.89090909090909" style="151" customWidth="1"/>
    <col min="3089" max="3089" width="6.10909090909091" style="151" customWidth="1"/>
    <col min="3090" max="3091" width="6" style="151" customWidth="1"/>
    <col min="3092" max="3092" width="5.89090909090909" style="151" customWidth="1"/>
    <col min="3093" max="3093" width="6.44545454545455" style="151" customWidth="1"/>
    <col min="3094" max="3094" width="5.89090909090909" style="151" customWidth="1"/>
    <col min="3095" max="3095" width="6.10909090909091" style="151" customWidth="1"/>
    <col min="3096" max="3096" width="6.44545454545455" style="151" customWidth="1"/>
    <col min="3097" max="3098" width="6" style="151" customWidth="1"/>
    <col min="3099" max="3099" width="6.10909090909091" style="151" customWidth="1"/>
    <col min="3100" max="3100" width="6.89090909090909" style="151" customWidth="1"/>
    <col min="3101" max="3102" width="5.44545454545455" style="151" customWidth="1"/>
    <col min="3103" max="3331" width="5.44545454545455" style="151"/>
    <col min="3332" max="3332" width="4.10909090909091" style="151" customWidth="1"/>
    <col min="3333" max="3333" width="25.8909090909091" style="151" customWidth="1"/>
    <col min="3334" max="3334" width="5.89090909090909" style="151" customWidth="1"/>
    <col min="3335" max="3335" width="6.66363636363636" style="151" customWidth="1"/>
    <col min="3336" max="3336" width="6.10909090909091" style="151" customWidth="1"/>
    <col min="3337" max="3337" width="5.89090909090909" style="151" customWidth="1"/>
    <col min="3338" max="3338" width="6.10909090909091" style="151" customWidth="1"/>
    <col min="3339" max="3339" width="6.66363636363636" style="151" customWidth="1"/>
    <col min="3340" max="3341" width="6.44545454545455" style="151" customWidth="1"/>
    <col min="3342" max="3342" width="6" style="151" customWidth="1"/>
    <col min="3343" max="3343" width="6.10909090909091" style="151" customWidth="1"/>
    <col min="3344" max="3344" width="5.89090909090909" style="151" customWidth="1"/>
    <col min="3345" max="3345" width="6.10909090909091" style="151" customWidth="1"/>
    <col min="3346" max="3347" width="6" style="151" customWidth="1"/>
    <col min="3348" max="3348" width="5.89090909090909" style="151" customWidth="1"/>
    <col min="3349" max="3349" width="6.44545454545455" style="151" customWidth="1"/>
    <col min="3350" max="3350" width="5.89090909090909" style="151" customWidth="1"/>
    <col min="3351" max="3351" width="6.10909090909091" style="151" customWidth="1"/>
    <col min="3352" max="3352" width="6.44545454545455" style="151" customWidth="1"/>
    <col min="3353" max="3354" width="6" style="151" customWidth="1"/>
    <col min="3355" max="3355" width="6.10909090909091" style="151" customWidth="1"/>
    <col min="3356" max="3356" width="6.89090909090909" style="151" customWidth="1"/>
    <col min="3357" max="3358" width="5.44545454545455" style="151" customWidth="1"/>
    <col min="3359" max="3587" width="5.44545454545455" style="151"/>
    <col min="3588" max="3588" width="4.10909090909091" style="151" customWidth="1"/>
    <col min="3589" max="3589" width="25.8909090909091" style="151" customWidth="1"/>
    <col min="3590" max="3590" width="5.89090909090909" style="151" customWidth="1"/>
    <col min="3591" max="3591" width="6.66363636363636" style="151" customWidth="1"/>
    <col min="3592" max="3592" width="6.10909090909091" style="151" customWidth="1"/>
    <col min="3593" max="3593" width="5.89090909090909" style="151" customWidth="1"/>
    <col min="3594" max="3594" width="6.10909090909091" style="151" customWidth="1"/>
    <col min="3595" max="3595" width="6.66363636363636" style="151" customWidth="1"/>
    <col min="3596" max="3597" width="6.44545454545455" style="151" customWidth="1"/>
    <col min="3598" max="3598" width="6" style="151" customWidth="1"/>
    <col min="3599" max="3599" width="6.10909090909091" style="151" customWidth="1"/>
    <col min="3600" max="3600" width="5.89090909090909" style="151" customWidth="1"/>
    <col min="3601" max="3601" width="6.10909090909091" style="151" customWidth="1"/>
    <col min="3602" max="3603" width="6" style="151" customWidth="1"/>
    <col min="3604" max="3604" width="5.89090909090909" style="151" customWidth="1"/>
    <col min="3605" max="3605" width="6.44545454545455" style="151" customWidth="1"/>
    <col min="3606" max="3606" width="5.89090909090909" style="151" customWidth="1"/>
    <col min="3607" max="3607" width="6.10909090909091" style="151" customWidth="1"/>
    <col min="3608" max="3608" width="6.44545454545455" style="151" customWidth="1"/>
    <col min="3609" max="3610" width="6" style="151" customWidth="1"/>
    <col min="3611" max="3611" width="6.10909090909091" style="151" customWidth="1"/>
    <col min="3612" max="3612" width="6.89090909090909" style="151" customWidth="1"/>
    <col min="3613" max="3614" width="5.44545454545455" style="151" customWidth="1"/>
    <col min="3615" max="3843" width="5.44545454545455" style="151"/>
    <col min="3844" max="3844" width="4.10909090909091" style="151" customWidth="1"/>
    <col min="3845" max="3845" width="25.8909090909091" style="151" customWidth="1"/>
    <col min="3846" max="3846" width="5.89090909090909" style="151" customWidth="1"/>
    <col min="3847" max="3847" width="6.66363636363636" style="151" customWidth="1"/>
    <col min="3848" max="3848" width="6.10909090909091" style="151" customWidth="1"/>
    <col min="3849" max="3849" width="5.89090909090909" style="151" customWidth="1"/>
    <col min="3850" max="3850" width="6.10909090909091" style="151" customWidth="1"/>
    <col min="3851" max="3851" width="6.66363636363636" style="151" customWidth="1"/>
    <col min="3852" max="3853" width="6.44545454545455" style="151" customWidth="1"/>
    <col min="3854" max="3854" width="6" style="151" customWidth="1"/>
    <col min="3855" max="3855" width="6.10909090909091" style="151" customWidth="1"/>
    <col min="3856" max="3856" width="5.89090909090909" style="151" customWidth="1"/>
    <col min="3857" max="3857" width="6.10909090909091" style="151" customWidth="1"/>
    <col min="3858" max="3859" width="6" style="151" customWidth="1"/>
    <col min="3860" max="3860" width="5.89090909090909" style="151" customWidth="1"/>
    <col min="3861" max="3861" width="6.44545454545455" style="151" customWidth="1"/>
    <col min="3862" max="3862" width="5.89090909090909" style="151" customWidth="1"/>
    <col min="3863" max="3863" width="6.10909090909091" style="151" customWidth="1"/>
    <col min="3864" max="3864" width="6.44545454545455" style="151" customWidth="1"/>
    <col min="3865" max="3866" width="6" style="151" customWidth="1"/>
    <col min="3867" max="3867" width="6.10909090909091" style="151" customWidth="1"/>
    <col min="3868" max="3868" width="6.89090909090909" style="151" customWidth="1"/>
    <col min="3869" max="3870" width="5.44545454545455" style="151" customWidth="1"/>
    <col min="3871" max="4099" width="5.44545454545455" style="151"/>
    <col min="4100" max="4100" width="4.10909090909091" style="151" customWidth="1"/>
    <col min="4101" max="4101" width="25.8909090909091" style="151" customWidth="1"/>
    <col min="4102" max="4102" width="5.89090909090909" style="151" customWidth="1"/>
    <col min="4103" max="4103" width="6.66363636363636" style="151" customWidth="1"/>
    <col min="4104" max="4104" width="6.10909090909091" style="151" customWidth="1"/>
    <col min="4105" max="4105" width="5.89090909090909" style="151" customWidth="1"/>
    <col min="4106" max="4106" width="6.10909090909091" style="151" customWidth="1"/>
    <col min="4107" max="4107" width="6.66363636363636" style="151" customWidth="1"/>
    <col min="4108" max="4109" width="6.44545454545455" style="151" customWidth="1"/>
    <col min="4110" max="4110" width="6" style="151" customWidth="1"/>
    <col min="4111" max="4111" width="6.10909090909091" style="151" customWidth="1"/>
    <col min="4112" max="4112" width="5.89090909090909" style="151" customWidth="1"/>
    <col min="4113" max="4113" width="6.10909090909091" style="151" customWidth="1"/>
    <col min="4114" max="4115" width="6" style="151" customWidth="1"/>
    <col min="4116" max="4116" width="5.89090909090909" style="151" customWidth="1"/>
    <col min="4117" max="4117" width="6.44545454545455" style="151" customWidth="1"/>
    <col min="4118" max="4118" width="5.89090909090909" style="151" customWidth="1"/>
    <col min="4119" max="4119" width="6.10909090909091" style="151" customWidth="1"/>
    <col min="4120" max="4120" width="6.44545454545455" style="151" customWidth="1"/>
    <col min="4121" max="4122" width="6" style="151" customWidth="1"/>
    <col min="4123" max="4123" width="6.10909090909091" style="151" customWidth="1"/>
    <col min="4124" max="4124" width="6.89090909090909" style="151" customWidth="1"/>
    <col min="4125" max="4126" width="5.44545454545455" style="151" customWidth="1"/>
    <col min="4127" max="4355" width="5.44545454545455" style="151"/>
    <col min="4356" max="4356" width="4.10909090909091" style="151" customWidth="1"/>
    <col min="4357" max="4357" width="25.8909090909091" style="151" customWidth="1"/>
    <col min="4358" max="4358" width="5.89090909090909" style="151" customWidth="1"/>
    <col min="4359" max="4359" width="6.66363636363636" style="151" customWidth="1"/>
    <col min="4360" max="4360" width="6.10909090909091" style="151" customWidth="1"/>
    <col min="4361" max="4361" width="5.89090909090909" style="151" customWidth="1"/>
    <col min="4362" max="4362" width="6.10909090909091" style="151" customWidth="1"/>
    <col min="4363" max="4363" width="6.66363636363636" style="151" customWidth="1"/>
    <col min="4364" max="4365" width="6.44545454545455" style="151" customWidth="1"/>
    <col min="4366" max="4366" width="6" style="151" customWidth="1"/>
    <col min="4367" max="4367" width="6.10909090909091" style="151" customWidth="1"/>
    <col min="4368" max="4368" width="5.89090909090909" style="151" customWidth="1"/>
    <col min="4369" max="4369" width="6.10909090909091" style="151" customWidth="1"/>
    <col min="4370" max="4371" width="6" style="151" customWidth="1"/>
    <col min="4372" max="4372" width="5.89090909090909" style="151" customWidth="1"/>
    <col min="4373" max="4373" width="6.44545454545455" style="151" customWidth="1"/>
    <col min="4374" max="4374" width="5.89090909090909" style="151" customWidth="1"/>
    <col min="4375" max="4375" width="6.10909090909091" style="151" customWidth="1"/>
    <col min="4376" max="4376" width="6.44545454545455" style="151" customWidth="1"/>
    <col min="4377" max="4378" width="6" style="151" customWidth="1"/>
    <col min="4379" max="4379" width="6.10909090909091" style="151" customWidth="1"/>
    <col min="4380" max="4380" width="6.89090909090909" style="151" customWidth="1"/>
    <col min="4381" max="4382" width="5.44545454545455" style="151" customWidth="1"/>
    <col min="4383" max="4611" width="5.44545454545455" style="151"/>
    <col min="4612" max="4612" width="4.10909090909091" style="151" customWidth="1"/>
    <col min="4613" max="4613" width="25.8909090909091" style="151" customWidth="1"/>
    <col min="4614" max="4614" width="5.89090909090909" style="151" customWidth="1"/>
    <col min="4615" max="4615" width="6.66363636363636" style="151" customWidth="1"/>
    <col min="4616" max="4616" width="6.10909090909091" style="151" customWidth="1"/>
    <col min="4617" max="4617" width="5.89090909090909" style="151" customWidth="1"/>
    <col min="4618" max="4618" width="6.10909090909091" style="151" customWidth="1"/>
    <col min="4619" max="4619" width="6.66363636363636" style="151" customWidth="1"/>
    <col min="4620" max="4621" width="6.44545454545455" style="151" customWidth="1"/>
    <col min="4622" max="4622" width="6" style="151" customWidth="1"/>
    <col min="4623" max="4623" width="6.10909090909091" style="151" customWidth="1"/>
    <col min="4624" max="4624" width="5.89090909090909" style="151" customWidth="1"/>
    <col min="4625" max="4625" width="6.10909090909091" style="151" customWidth="1"/>
    <col min="4626" max="4627" width="6" style="151" customWidth="1"/>
    <col min="4628" max="4628" width="5.89090909090909" style="151" customWidth="1"/>
    <col min="4629" max="4629" width="6.44545454545455" style="151" customWidth="1"/>
    <col min="4630" max="4630" width="5.89090909090909" style="151" customWidth="1"/>
    <col min="4631" max="4631" width="6.10909090909091" style="151" customWidth="1"/>
    <col min="4632" max="4632" width="6.44545454545455" style="151" customWidth="1"/>
    <col min="4633" max="4634" width="6" style="151" customWidth="1"/>
    <col min="4635" max="4635" width="6.10909090909091" style="151" customWidth="1"/>
    <col min="4636" max="4636" width="6.89090909090909" style="151" customWidth="1"/>
    <col min="4637" max="4638" width="5.44545454545455" style="151" customWidth="1"/>
    <col min="4639" max="4867" width="5.44545454545455" style="151"/>
    <col min="4868" max="4868" width="4.10909090909091" style="151" customWidth="1"/>
    <col min="4869" max="4869" width="25.8909090909091" style="151" customWidth="1"/>
    <col min="4870" max="4870" width="5.89090909090909" style="151" customWidth="1"/>
    <col min="4871" max="4871" width="6.66363636363636" style="151" customWidth="1"/>
    <col min="4872" max="4872" width="6.10909090909091" style="151" customWidth="1"/>
    <col min="4873" max="4873" width="5.89090909090909" style="151" customWidth="1"/>
    <col min="4874" max="4874" width="6.10909090909091" style="151" customWidth="1"/>
    <col min="4875" max="4875" width="6.66363636363636" style="151" customWidth="1"/>
    <col min="4876" max="4877" width="6.44545454545455" style="151" customWidth="1"/>
    <col min="4878" max="4878" width="6" style="151" customWidth="1"/>
    <col min="4879" max="4879" width="6.10909090909091" style="151" customWidth="1"/>
    <col min="4880" max="4880" width="5.89090909090909" style="151" customWidth="1"/>
    <col min="4881" max="4881" width="6.10909090909091" style="151" customWidth="1"/>
    <col min="4882" max="4883" width="6" style="151" customWidth="1"/>
    <col min="4884" max="4884" width="5.89090909090909" style="151" customWidth="1"/>
    <col min="4885" max="4885" width="6.44545454545455" style="151" customWidth="1"/>
    <col min="4886" max="4886" width="5.89090909090909" style="151" customWidth="1"/>
    <col min="4887" max="4887" width="6.10909090909091" style="151" customWidth="1"/>
    <col min="4888" max="4888" width="6.44545454545455" style="151" customWidth="1"/>
    <col min="4889" max="4890" width="6" style="151" customWidth="1"/>
    <col min="4891" max="4891" width="6.10909090909091" style="151" customWidth="1"/>
    <col min="4892" max="4892" width="6.89090909090909" style="151" customWidth="1"/>
    <col min="4893" max="4894" width="5.44545454545455" style="151" customWidth="1"/>
    <col min="4895" max="5123" width="5.44545454545455" style="151"/>
    <col min="5124" max="5124" width="4.10909090909091" style="151" customWidth="1"/>
    <col min="5125" max="5125" width="25.8909090909091" style="151" customWidth="1"/>
    <col min="5126" max="5126" width="5.89090909090909" style="151" customWidth="1"/>
    <col min="5127" max="5127" width="6.66363636363636" style="151" customWidth="1"/>
    <col min="5128" max="5128" width="6.10909090909091" style="151" customWidth="1"/>
    <col min="5129" max="5129" width="5.89090909090909" style="151" customWidth="1"/>
    <col min="5130" max="5130" width="6.10909090909091" style="151" customWidth="1"/>
    <col min="5131" max="5131" width="6.66363636363636" style="151" customWidth="1"/>
    <col min="5132" max="5133" width="6.44545454545455" style="151" customWidth="1"/>
    <col min="5134" max="5134" width="6" style="151" customWidth="1"/>
    <col min="5135" max="5135" width="6.10909090909091" style="151" customWidth="1"/>
    <col min="5136" max="5136" width="5.89090909090909" style="151" customWidth="1"/>
    <col min="5137" max="5137" width="6.10909090909091" style="151" customWidth="1"/>
    <col min="5138" max="5139" width="6" style="151" customWidth="1"/>
    <col min="5140" max="5140" width="5.89090909090909" style="151" customWidth="1"/>
    <col min="5141" max="5141" width="6.44545454545455" style="151" customWidth="1"/>
    <col min="5142" max="5142" width="5.89090909090909" style="151" customWidth="1"/>
    <col min="5143" max="5143" width="6.10909090909091" style="151" customWidth="1"/>
    <col min="5144" max="5144" width="6.44545454545455" style="151" customWidth="1"/>
    <col min="5145" max="5146" width="6" style="151" customWidth="1"/>
    <col min="5147" max="5147" width="6.10909090909091" style="151" customWidth="1"/>
    <col min="5148" max="5148" width="6.89090909090909" style="151" customWidth="1"/>
    <col min="5149" max="5150" width="5.44545454545455" style="151" customWidth="1"/>
    <col min="5151" max="5379" width="5.44545454545455" style="151"/>
    <col min="5380" max="5380" width="4.10909090909091" style="151" customWidth="1"/>
    <col min="5381" max="5381" width="25.8909090909091" style="151" customWidth="1"/>
    <col min="5382" max="5382" width="5.89090909090909" style="151" customWidth="1"/>
    <col min="5383" max="5383" width="6.66363636363636" style="151" customWidth="1"/>
    <col min="5384" max="5384" width="6.10909090909091" style="151" customWidth="1"/>
    <col min="5385" max="5385" width="5.89090909090909" style="151" customWidth="1"/>
    <col min="5386" max="5386" width="6.10909090909091" style="151" customWidth="1"/>
    <col min="5387" max="5387" width="6.66363636363636" style="151" customWidth="1"/>
    <col min="5388" max="5389" width="6.44545454545455" style="151" customWidth="1"/>
    <col min="5390" max="5390" width="6" style="151" customWidth="1"/>
    <col min="5391" max="5391" width="6.10909090909091" style="151" customWidth="1"/>
    <col min="5392" max="5392" width="5.89090909090909" style="151" customWidth="1"/>
    <col min="5393" max="5393" width="6.10909090909091" style="151" customWidth="1"/>
    <col min="5394" max="5395" width="6" style="151" customWidth="1"/>
    <col min="5396" max="5396" width="5.89090909090909" style="151" customWidth="1"/>
    <col min="5397" max="5397" width="6.44545454545455" style="151" customWidth="1"/>
    <col min="5398" max="5398" width="5.89090909090909" style="151" customWidth="1"/>
    <col min="5399" max="5399" width="6.10909090909091" style="151" customWidth="1"/>
    <col min="5400" max="5400" width="6.44545454545455" style="151" customWidth="1"/>
    <col min="5401" max="5402" width="6" style="151" customWidth="1"/>
    <col min="5403" max="5403" width="6.10909090909091" style="151" customWidth="1"/>
    <col min="5404" max="5404" width="6.89090909090909" style="151" customWidth="1"/>
    <col min="5405" max="5406" width="5.44545454545455" style="151" customWidth="1"/>
    <col min="5407" max="5635" width="5.44545454545455" style="151"/>
    <col min="5636" max="5636" width="4.10909090909091" style="151" customWidth="1"/>
    <col min="5637" max="5637" width="25.8909090909091" style="151" customWidth="1"/>
    <col min="5638" max="5638" width="5.89090909090909" style="151" customWidth="1"/>
    <col min="5639" max="5639" width="6.66363636363636" style="151" customWidth="1"/>
    <col min="5640" max="5640" width="6.10909090909091" style="151" customWidth="1"/>
    <col min="5641" max="5641" width="5.89090909090909" style="151" customWidth="1"/>
    <col min="5642" max="5642" width="6.10909090909091" style="151" customWidth="1"/>
    <col min="5643" max="5643" width="6.66363636363636" style="151" customWidth="1"/>
    <col min="5644" max="5645" width="6.44545454545455" style="151" customWidth="1"/>
    <col min="5646" max="5646" width="6" style="151" customWidth="1"/>
    <col min="5647" max="5647" width="6.10909090909091" style="151" customWidth="1"/>
    <col min="5648" max="5648" width="5.89090909090909" style="151" customWidth="1"/>
    <col min="5649" max="5649" width="6.10909090909091" style="151" customWidth="1"/>
    <col min="5650" max="5651" width="6" style="151" customWidth="1"/>
    <col min="5652" max="5652" width="5.89090909090909" style="151" customWidth="1"/>
    <col min="5653" max="5653" width="6.44545454545455" style="151" customWidth="1"/>
    <col min="5654" max="5654" width="5.89090909090909" style="151" customWidth="1"/>
    <col min="5655" max="5655" width="6.10909090909091" style="151" customWidth="1"/>
    <col min="5656" max="5656" width="6.44545454545455" style="151" customWidth="1"/>
    <col min="5657" max="5658" width="6" style="151" customWidth="1"/>
    <col min="5659" max="5659" width="6.10909090909091" style="151" customWidth="1"/>
    <col min="5660" max="5660" width="6.89090909090909" style="151" customWidth="1"/>
    <col min="5661" max="5662" width="5.44545454545455" style="151" customWidth="1"/>
    <col min="5663" max="5891" width="5.44545454545455" style="151"/>
    <col min="5892" max="5892" width="4.10909090909091" style="151" customWidth="1"/>
    <col min="5893" max="5893" width="25.8909090909091" style="151" customWidth="1"/>
    <col min="5894" max="5894" width="5.89090909090909" style="151" customWidth="1"/>
    <col min="5895" max="5895" width="6.66363636363636" style="151" customWidth="1"/>
    <col min="5896" max="5896" width="6.10909090909091" style="151" customWidth="1"/>
    <col min="5897" max="5897" width="5.89090909090909" style="151" customWidth="1"/>
    <col min="5898" max="5898" width="6.10909090909091" style="151" customWidth="1"/>
    <col min="5899" max="5899" width="6.66363636363636" style="151" customWidth="1"/>
    <col min="5900" max="5901" width="6.44545454545455" style="151" customWidth="1"/>
    <col min="5902" max="5902" width="6" style="151" customWidth="1"/>
    <col min="5903" max="5903" width="6.10909090909091" style="151" customWidth="1"/>
    <col min="5904" max="5904" width="5.89090909090909" style="151" customWidth="1"/>
    <col min="5905" max="5905" width="6.10909090909091" style="151" customWidth="1"/>
    <col min="5906" max="5907" width="6" style="151" customWidth="1"/>
    <col min="5908" max="5908" width="5.89090909090909" style="151" customWidth="1"/>
    <col min="5909" max="5909" width="6.44545454545455" style="151" customWidth="1"/>
    <col min="5910" max="5910" width="5.89090909090909" style="151" customWidth="1"/>
    <col min="5911" max="5911" width="6.10909090909091" style="151" customWidth="1"/>
    <col min="5912" max="5912" width="6.44545454545455" style="151" customWidth="1"/>
    <col min="5913" max="5914" width="6" style="151" customWidth="1"/>
    <col min="5915" max="5915" width="6.10909090909091" style="151" customWidth="1"/>
    <col min="5916" max="5916" width="6.89090909090909" style="151" customWidth="1"/>
    <col min="5917" max="5918" width="5.44545454545455" style="151" customWidth="1"/>
    <col min="5919" max="6147" width="5.44545454545455" style="151"/>
    <col min="6148" max="6148" width="4.10909090909091" style="151" customWidth="1"/>
    <col min="6149" max="6149" width="25.8909090909091" style="151" customWidth="1"/>
    <col min="6150" max="6150" width="5.89090909090909" style="151" customWidth="1"/>
    <col min="6151" max="6151" width="6.66363636363636" style="151" customWidth="1"/>
    <col min="6152" max="6152" width="6.10909090909091" style="151" customWidth="1"/>
    <col min="6153" max="6153" width="5.89090909090909" style="151" customWidth="1"/>
    <col min="6154" max="6154" width="6.10909090909091" style="151" customWidth="1"/>
    <col min="6155" max="6155" width="6.66363636363636" style="151" customWidth="1"/>
    <col min="6156" max="6157" width="6.44545454545455" style="151" customWidth="1"/>
    <col min="6158" max="6158" width="6" style="151" customWidth="1"/>
    <col min="6159" max="6159" width="6.10909090909091" style="151" customWidth="1"/>
    <col min="6160" max="6160" width="5.89090909090909" style="151" customWidth="1"/>
    <col min="6161" max="6161" width="6.10909090909091" style="151" customWidth="1"/>
    <col min="6162" max="6163" width="6" style="151" customWidth="1"/>
    <col min="6164" max="6164" width="5.89090909090909" style="151" customWidth="1"/>
    <col min="6165" max="6165" width="6.44545454545455" style="151" customWidth="1"/>
    <col min="6166" max="6166" width="5.89090909090909" style="151" customWidth="1"/>
    <col min="6167" max="6167" width="6.10909090909091" style="151" customWidth="1"/>
    <col min="6168" max="6168" width="6.44545454545455" style="151" customWidth="1"/>
    <col min="6169" max="6170" width="6" style="151" customWidth="1"/>
    <col min="6171" max="6171" width="6.10909090909091" style="151" customWidth="1"/>
    <col min="6172" max="6172" width="6.89090909090909" style="151" customWidth="1"/>
    <col min="6173" max="6174" width="5.44545454545455" style="151" customWidth="1"/>
    <col min="6175" max="6403" width="5.44545454545455" style="151"/>
    <col min="6404" max="6404" width="4.10909090909091" style="151" customWidth="1"/>
    <col min="6405" max="6405" width="25.8909090909091" style="151" customWidth="1"/>
    <col min="6406" max="6406" width="5.89090909090909" style="151" customWidth="1"/>
    <col min="6407" max="6407" width="6.66363636363636" style="151" customWidth="1"/>
    <col min="6408" max="6408" width="6.10909090909091" style="151" customWidth="1"/>
    <col min="6409" max="6409" width="5.89090909090909" style="151" customWidth="1"/>
    <col min="6410" max="6410" width="6.10909090909091" style="151" customWidth="1"/>
    <col min="6411" max="6411" width="6.66363636363636" style="151" customWidth="1"/>
    <col min="6412" max="6413" width="6.44545454545455" style="151" customWidth="1"/>
    <col min="6414" max="6414" width="6" style="151" customWidth="1"/>
    <col min="6415" max="6415" width="6.10909090909091" style="151" customWidth="1"/>
    <col min="6416" max="6416" width="5.89090909090909" style="151" customWidth="1"/>
    <col min="6417" max="6417" width="6.10909090909091" style="151" customWidth="1"/>
    <col min="6418" max="6419" width="6" style="151" customWidth="1"/>
    <col min="6420" max="6420" width="5.89090909090909" style="151" customWidth="1"/>
    <col min="6421" max="6421" width="6.44545454545455" style="151" customWidth="1"/>
    <col min="6422" max="6422" width="5.89090909090909" style="151" customWidth="1"/>
    <col min="6423" max="6423" width="6.10909090909091" style="151" customWidth="1"/>
    <col min="6424" max="6424" width="6.44545454545455" style="151" customWidth="1"/>
    <col min="6425" max="6426" width="6" style="151" customWidth="1"/>
    <col min="6427" max="6427" width="6.10909090909091" style="151" customWidth="1"/>
    <col min="6428" max="6428" width="6.89090909090909" style="151" customWidth="1"/>
    <col min="6429" max="6430" width="5.44545454545455" style="151" customWidth="1"/>
    <col min="6431" max="6659" width="5.44545454545455" style="151"/>
    <col min="6660" max="6660" width="4.10909090909091" style="151" customWidth="1"/>
    <col min="6661" max="6661" width="25.8909090909091" style="151" customWidth="1"/>
    <col min="6662" max="6662" width="5.89090909090909" style="151" customWidth="1"/>
    <col min="6663" max="6663" width="6.66363636363636" style="151" customWidth="1"/>
    <col min="6664" max="6664" width="6.10909090909091" style="151" customWidth="1"/>
    <col min="6665" max="6665" width="5.89090909090909" style="151" customWidth="1"/>
    <col min="6666" max="6666" width="6.10909090909091" style="151" customWidth="1"/>
    <col min="6667" max="6667" width="6.66363636363636" style="151" customWidth="1"/>
    <col min="6668" max="6669" width="6.44545454545455" style="151" customWidth="1"/>
    <col min="6670" max="6670" width="6" style="151" customWidth="1"/>
    <col min="6671" max="6671" width="6.10909090909091" style="151" customWidth="1"/>
    <col min="6672" max="6672" width="5.89090909090909" style="151" customWidth="1"/>
    <col min="6673" max="6673" width="6.10909090909091" style="151" customWidth="1"/>
    <col min="6674" max="6675" width="6" style="151" customWidth="1"/>
    <col min="6676" max="6676" width="5.89090909090909" style="151" customWidth="1"/>
    <col min="6677" max="6677" width="6.44545454545455" style="151" customWidth="1"/>
    <col min="6678" max="6678" width="5.89090909090909" style="151" customWidth="1"/>
    <col min="6679" max="6679" width="6.10909090909091" style="151" customWidth="1"/>
    <col min="6680" max="6680" width="6.44545454545455" style="151" customWidth="1"/>
    <col min="6681" max="6682" width="6" style="151" customWidth="1"/>
    <col min="6683" max="6683" width="6.10909090909091" style="151" customWidth="1"/>
    <col min="6684" max="6684" width="6.89090909090909" style="151" customWidth="1"/>
    <col min="6685" max="6686" width="5.44545454545455" style="151" customWidth="1"/>
    <col min="6687" max="6915" width="5.44545454545455" style="151"/>
    <col min="6916" max="6916" width="4.10909090909091" style="151" customWidth="1"/>
    <col min="6917" max="6917" width="25.8909090909091" style="151" customWidth="1"/>
    <col min="6918" max="6918" width="5.89090909090909" style="151" customWidth="1"/>
    <col min="6919" max="6919" width="6.66363636363636" style="151" customWidth="1"/>
    <col min="6920" max="6920" width="6.10909090909091" style="151" customWidth="1"/>
    <col min="6921" max="6921" width="5.89090909090909" style="151" customWidth="1"/>
    <col min="6922" max="6922" width="6.10909090909091" style="151" customWidth="1"/>
    <col min="6923" max="6923" width="6.66363636363636" style="151" customWidth="1"/>
    <col min="6924" max="6925" width="6.44545454545455" style="151" customWidth="1"/>
    <col min="6926" max="6926" width="6" style="151" customWidth="1"/>
    <col min="6927" max="6927" width="6.10909090909091" style="151" customWidth="1"/>
    <col min="6928" max="6928" width="5.89090909090909" style="151" customWidth="1"/>
    <col min="6929" max="6929" width="6.10909090909091" style="151" customWidth="1"/>
    <col min="6930" max="6931" width="6" style="151" customWidth="1"/>
    <col min="6932" max="6932" width="5.89090909090909" style="151" customWidth="1"/>
    <col min="6933" max="6933" width="6.44545454545455" style="151" customWidth="1"/>
    <col min="6934" max="6934" width="5.89090909090909" style="151" customWidth="1"/>
    <col min="6935" max="6935" width="6.10909090909091" style="151" customWidth="1"/>
    <col min="6936" max="6936" width="6.44545454545455" style="151" customWidth="1"/>
    <col min="6937" max="6938" width="6" style="151" customWidth="1"/>
    <col min="6939" max="6939" width="6.10909090909091" style="151" customWidth="1"/>
    <col min="6940" max="6940" width="6.89090909090909" style="151" customWidth="1"/>
    <col min="6941" max="6942" width="5.44545454545455" style="151" customWidth="1"/>
    <col min="6943" max="7171" width="5.44545454545455" style="151"/>
    <col min="7172" max="7172" width="4.10909090909091" style="151" customWidth="1"/>
    <col min="7173" max="7173" width="25.8909090909091" style="151" customWidth="1"/>
    <col min="7174" max="7174" width="5.89090909090909" style="151" customWidth="1"/>
    <col min="7175" max="7175" width="6.66363636363636" style="151" customWidth="1"/>
    <col min="7176" max="7176" width="6.10909090909091" style="151" customWidth="1"/>
    <col min="7177" max="7177" width="5.89090909090909" style="151" customWidth="1"/>
    <col min="7178" max="7178" width="6.10909090909091" style="151" customWidth="1"/>
    <col min="7179" max="7179" width="6.66363636363636" style="151" customWidth="1"/>
    <col min="7180" max="7181" width="6.44545454545455" style="151" customWidth="1"/>
    <col min="7182" max="7182" width="6" style="151" customWidth="1"/>
    <col min="7183" max="7183" width="6.10909090909091" style="151" customWidth="1"/>
    <col min="7184" max="7184" width="5.89090909090909" style="151" customWidth="1"/>
    <col min="7185" max="7185" width="6.10909090909091" style="151" customWidth="1"/>
    <col min="7186" max="7187" width="6" style="151" customWidth="1"/>
    <col min="7188" max="7188" width="5.89090909090909" style="151" customWidth="1"/>
    <col min="7189" max="7189" width="6.44545454545455" style="151" customWidth="1"/>
    <col min="7190" max="7190" width="5.89090909090909" style="151" customWidth="1"/>
    <col min="7191" max="7191" width="6.10909090909091" style="151" customWidth="1"/>
    <col min="7192" max="7192" width="6.44545454545455" style="151" customWidth="1"/>
    <col min="7193" max="7194" width="6" style="151" customWidth="1"/>
    <col min="7195" max="7195" width="6.10909090909091" style="151" customWidth="1"/>
    <col min="7196" max="7196" width="6.89090909090909" style="151" customWidth="1"/>
    <col min="7197" max="7198" width="5.44545454545455" style="151" customWidth="1"/>
    <col min="7199" max="7427" width="5.44545454545455" style="151"/>
    <col min="7428" max="7428" width="4.10909090909091" style="151" customWidth="1"/>
    <col min="7429" max="7429" width="25.8909090909091" style="151" customWidth="1"/>
    <col min="7430" max="7430" width="5.89090909090909" style="151" customWidth="1"/>
    <col min="7431" max="7431" width="6.66363636363636" style="151" customWidth="1"/>
    <col min="7432" max="7432" width="6.10909090909091" style="151" customWidth="1"/>
    <col min="7433" max="7433" width="5.89090909090909" style="151" customWidth="1"/>
    <col min="7434" max="7434" width="6.10909090909091" style="151" customWidth="1"/>
    <col min="7435" max="7435" width="6.66363636363636" style="151" customWidth="1"/>
    <col min="7436" max="7437" width="6.44545454545455" style="151" customWidth="1"/>
    <col min="7438" max="7438" width="6" style="151" customWidth="1"/>
    <col min="7439" max="7439" width="6.10909090909091" style="151" customWidth="1"/>
    <col min="7440" max="7440" width="5.89090909090909" style="151" customWidth="1"/>
    <col min="7441" max="7441" width="6.10909090909091" style="151" customWidth="1"/>
    <col min="7442" max="7443" width="6" style="151" customWidth="1"/>
    <col min="7444" max="7444" width="5.89090909090909" style="151" customWidth="1"/>
    <col min="7445" max="7445" width="6.44545454545455" style="151" customWidth="1"/>
    <col min="7446" max="7446" width="5.89090909090909" style="151" customWidth="1"/>
    <col min="7447" max="7447" width="6.10909090909091" style="151" customWidth="1"/>
    <col min="7448" max="7448" width="6.44545454545455" style="151" customWidth="1"/>
    <col min="7449" max="7450" width="6" style="151" customWidth="1"/>
    <col min="7451" max="7451" width="6.10909090909091" style="151" customWidth="1"/>
    <col min="7452" max="7452" width="6.89090909090909" style="151" customWidth="1"/>
    <col min="7453" max="7454" width="5.44545454545455" style="151" customWidth="1"/>
    <col min="7455" max="7683" width="5.44545454545455" style="151"/>
    <col min="7684" max="7684" width="4.10909090909091" style="151" customWidth="1"/>
    <col min="7685" max="7685" width="25.8909090909091" style="151" customWidth="1"/>
    <col min="7686" max="7686" width="5.89090909090909" style="151" customWidth="1"/>
    <col min="7687" max="7687" width="6.66363636363636" style="151" customWidth="1"/>
    <col min="7688" max="7688" width="6.10909090909091" style="151" customWidth="1"/>
    <col min="7689" max="7689" width="5.89090909090909" style="151" customWidth="1"/>
    <col min="7690" max="7690" width="6.10909090909091" style="151" customWidth="1"/>
    <col min="7691" max="7691" width="6.66363636363636" style="151" customWidth="1"/>
    <col min="7692" max="7693" width="6.44545454545455" style="151" customWidth="1"/>
    <col min="7694" max="7694" width="6" style="151" customWidth="1"/>
    <col min="7695" max="7695" width="6.10909090909091" style="151" customWidth="1"/>
    <col min="7696" max="7696" width="5.89090909090909" style="151" customWidth="1"/>
    <col min="7697" max="7697" width="6.10909090909091" style="151" customWidth="1"/>
    <col min="7698" max="7699" width="6" style="151" customWidth="1"/>
    <col min="7700" max="7700" width="5.89090909090909" style="151" customWidth="1"/>
    <col min="7701" max="7701" width="6.44545454545455" style="151" customWidth="1"/>
    <col min="7702" max="7702" width="5.89090909090909" style="151" customWidth="1"/>
    <col min="7703" max="7703" width="6.10909090909091" style="151" customWidth="1"/>
    <col min="7704" max="7704" width="6.44545454545455" style="151" customWidth="1"/>
    <col min="7705" max="7706" width="6" style="151" customWidth="1"/>
    <col min="7707" max="7707" width="6.10909090909091" style="151" customWidth="1"/>
    <col min="7708" max="7708" width="6.89090909090909" style="151" customWidth="1"/>
    <col min="7709" max="7710" width="5.44545454545455" style="151" customWidth="1"/>
    <col min="7711" max="7939" width="5.44545454545455" style="151"/>
    <col min="7940" max="7940" width="4.10909090909091" style="151" customWidth="1"/>
    <col min="7941" max="7941" width="25.8909090909091" style="151" customWidth="1"/>
    <col min="7942" max="7942" width="5.89090909090909" style="151" customWidth="1"/>
    <col min="7943" max="7943" width="6.66363636363636" style="151" customWidth="1"/>
    <col min="7944" max="7944" width="6.10909090909091" style="151" customWidth="1"/>
    <col min="7945" max="7945" width="5.89090909090909" style="151" customWidth="1"/>
    <col min="7946" max="7946" width="6.10909090909091" style="151" customWidth="1"/>
    <col min="7947" max="7947" width="6.66363636363636" style="151" customWidth="1"/>
    <col min="7948" max="7949" width="6.44545454545455" style="151" customWidth="1"/>
    <col min="7950" max="7950" width="6" style="151" customWidth="1"/>
    <col min="7951" max="7951" width="6.10909090909091" style="151" customWidth="1"/>
    <col min="7952" max="7952" width="5.89090909090909" style="151" customWidth="1"/>
    <col min="7953" max="7953" width="6.10909090909091" style="151" customWidth="1"/>
    <col min="7954" max="7955" width="6" style="151" customWidth="1"/>
    <col min="7956" max="7956" width="5.89090909090909" style="151" customWidth="1"/>
    <col min="7957" max="7957" width="6.44545454545455" style="151" customWidth="1"/>
    <col min="7958" max="7958" width="5.89090909090909" style="151" customWidth="1"/>
    <col min="7959" max="7959" width="6.10909090909091" style="151" customWidth="1"/>
    <col min="7960" max="7960" width="6.44545454545455" style="151" customWidth="1"/>
    <col min="7961" max="7962" width="6" style="151" customWidth="1"/>
    <col min="7963" max="7963" width="6.10909090909091" style="151" customWidth="1"/>
    <col min="7964" max="7964" width="6.89090909090909" style="151" customWidth="1"/>
    <col min="7965" max="7966" width="5.44545454545455" style="151" customWidth="1"/>
    <col min="7967" max="8195" width="5.44545454545455" style="151"/>
    <col min="8196" max="8196" width="4.10909090909091" style="151" customWidth="1"/>
    <col min="8197" max="8197" width="25.8909090909091" style="151" customWidth="1"/>
    <col min="8198" max="8198" width="5.89090909090909" style="151" customWidth="1"/>
    <col min="8199" max="8199" width="6.66363636363636" style="151" customWidth="1"/>
    <col min="8200" max="8200" width="6.10909090909091" style="151" customWidth="1"/>
    <col min="8201" max="8201" width="5.89090909090909" style="151" customWidth="1"/>
    <col min="8202" max="8202" width="6.10909090909091" style="151" customWidth="1"/>
    <col min="8203" max="8203" width="6.66363636363636" style="151" customWidth="1"/>
    <col min="8204" max="8205" width="6.44545454545455" style="151" customWidth="1"/>
    <col min="8206" max="8206" width="6" style="151" customWidth="1"/>
    <col min="8207" max="8207" width="6.10909090909091" style="151" customWidth="1"/>
    <col min="8208" max="8208" width="5.89090909090909" style="151" customWidth="1"/>
    <col min="8209" max="8209" width="6.10909090909091" style="151" customWidth="1"/>
    <col min="8210" max="8211" width="6" style="151" customWidth="1"/>
    <col min="8212" max="8212" width="5.89090909090909" style="151" customWidth="1"/>
    <col min="8213" max="8213" width="6.44545454545455" style="151" customWidth="1"/>
    <col min="8214" max="8214" width="5.89090909090909" style="151" customWidth="1"/>
    <col min="8215" max="8215" width="6.10909090909091" style="151" customWidth="1"/>
    <col min="8216" max="8216" width="6.44545454545455" style="151" customWidth="1"/>
    <col min="8217" max="8218" width="6" style="151" customWidth="1"/>
    <col min="8219" max="8219" width="6.10909090909091" style="151" customWidth="1"/>
    <col min="8220" max="8220" width="6.89090909090909" style="151" customWidth="1"/>
    <col min="8221" max="8222" width="5.44545454545455" style="151" customWidth="1"/>
    <col min="8223" max="8451" width="5.44545454545455" style="151"/>
    <col min="8452" max="8452" width="4.10909090909091" style="151" customWidth="1"/>
    <col min="8453" max="8453" width="25.8909090909091" style="151" customWidth="1"/>
    <col min="8454" max="8454" width="5.89090909090909" style="151" customWidth="1"/>
    <col min="8455" max="8455" width="6.66363636363636" style="151" customWidth="1"/>
    <col min="8456" max="8456" width="6.10909090909091" style="151" customWidth="1"/>
    <col min="8457" max="8457" width="5.89090909090909" style="151" customWidth="1"/>
    <col min="8458" max="8458" width="6.10909090909091" style="151" customWidth="1"/>
    <col min="8459" max="8459" width="6.66363636363636" style="151" customWidth="1"/>
    <col min="8460" max="8461" width="6.44545454545455" style="151" customWidth="1"/>
    <col min="8462" max="8462" width="6" style="151" customWidth="1"/>
    <col min="8463" max="8463" width="6.10909090909091" style="151" customWidth="1"/>
    <col min="8464" max="8464" width="5.89090909090909" style="151" customWidth="1"/>
    <col min="8465" max="8465" width="6.10909090909091" style="151" customWidth="1"/>
    <col min="8466" max="8467" width="6" style="151" customWidth="1"/>
    <col min="8468" max="8468" width="5.89090909090909" style="151" customWidth="1"/>
    <col min="8469" max="8469" width="6.44545454545455" style="151" customWidth="1"/>
    <col min="8470" max="8470" width="5.89090909090909" style="151" customWidth="1"/>
    <col min="8471" max="8471" width="6.10909090909091" style="151" customWidth="1"/>
    <col min="8472" max="8472" width="6.44545454545455" style="151" customWidth="1"/>
    <col min="8473" max="8474" width="6" style="151" customWidth="1"/>
    <col min="8475" max="8475" width="6.10909090909091" style="151" customWidth="1"/>
    <col min="8476" max="8476" width="6.89090909090909" style="151" customWidth="1"/>
    <col min="8477" max="8478" width="5.44545454545455" style="151" customWidth="1"/>
    <col min="8479" max="8707" width="5.44545454545455" style="151"/>
    <col min="8708" max="8708" width="4.10909090909091" style="151" customWidth="1"/>
    <col min="8709" max="8709" width="25.8909090909091" style="151" customWidth="1"/>
    <col min="8710" max="8710" width="5.89090909090909" style="151" customWidth="1"/>
    <col min="8711" max="8711" width="6.66363636363636" style="151" customWidth="1"/>
    <col min="8712" max="8712" width="6.10909090909091" style="151" customWidth="1"/>
    <col min="8713" max="8713" width="5.89090909090909" style="151" customWidth="1"/>
    <col min="8714" max="8714" width="6.10909090909091" style="151" customWidth="1"/>
    <col min="8715" max="8715" width="6.66363636363636" style="151" customWidth="1"/>
    <col min="8716" max="8717" width="6.44545454545455" style="151" customWidth="1"/>
    <col min="8718" max="8718" width="6" style="151" customWidth="1"/>
    <col min="8719" max="8719" width="6.10909090909091" style="151" customWidth="1"/>
    <col min="8720" max="8720" width="5.89090909090909" style="151" customWidth="1"/>
    <col min="8721" max="8721" width="6.10909090909091" style="151" customWidth="1"/>
    <col min="8722" max="8723" width="6" style="151" customWidth="1"/>
    <col min="8724" max="8724" width="5.89090909090909" style="151" customWidth="1"/>
    <col min="8725" max="8725" width="6.44545454545455" style="151" customWidth="1"/>
    <col min="8726" max="8726" width="5.89090909090909" style="151" customWidth="1"/>
    <col min="8727" max="8727" width="6.10909090909091" style="151" customWidth="1"/>
    <col min="8728" max="8728" width="6.44545454545455" style="151" customWidth="1"/>
    <col min="8729" max="8730" width="6" style="151" customWidth="1"/>
    <col min="8731" max="8731" width="6.10909090909091" style="151" customWidth="1"/>
    <col min="8732" max="8732" width="6.89090909090909" style="151" customWidth="1"/>
    <col min="8733" max="8734" width="5.44545454545455" style="151" customWidth="1"/>
    <col min="8735" max="8963" width="5.44545454545455" style="151"/>
    <col min="8964" max="8964" width="4.10909090909091" style="151" customWidth="1"/>
    <col min="8965" max="8965" width="25.8909090909091" style="151" customWidth="1"/>
    <col min="8966" max="8966" width="5.89090909090909" style="151" customWidth="1"/>
    <col min="8967" max="8967" width="6.66363636363636" style="151" customWidth="1"/>
    <col min="8968" max="8968" width="6.10909090909091" style="151" customWidth="1"/>
    <col min="8969" max="8969" width="5.89090909090909" style="151" customWidth="1"/>
    <col min="8970" max="8970" width="6.10909090909091" style="151" customWidth="1"/>
    <col min="8971" max="8971" width="6.66363636363636" style="151" customWidth="1"/>
    <col min="8972" max="8973" width="6.44545454545455" style="151" customWidth="1"/>
    <col min="8974" max="8974" width="6" style="151" customWidth="1"/>
    <col min="8975" max="8975" width="6.10909090909091" style="151" customWidth="1"/>
    <col min="8976" max="8976" width="5.89090909090909" style="151" customWidth="1"/>
    <col min="8977" max="8977" width="6.10909090909091" style="151" customWidth="1"/>
    <col min="8978" max="8979" width="6" style="151" customWidth="1"/>
    <col min="8980" max="8980" width="5.89090909090909" style="151" customWidth="1"/>
    <col min="8981" max="8981" width="6.44545454545455" style="151" customWidth="1"/>
    <col min="8982" max="8982" width="5.89090909090909" style="151" customWidth="1"/>
    <col min="8983" max="8983" width="6.10909090909091" style="151" customWidth="1"/>
    <col min="8984" max="8984" width="6.44545454545455" style="151" customWidth="1"/>
    <col min="8985" max="8986" width="6" style="151" customWidth="1"/>
    <col min="8987" max="8987" width="6.10909090909091" style="151" customWidth="1"/>
    <col min="8988" max="8988" width="6.89090909090909" style="151" customWidth="1"/>
    <col min="8989" max="8990" width="5.44545454545455" style="151" customWidth="1"/>
    <col min="8991" max="9219" width="5.44545454545455" style="151"/>
    <col min="9220" max="9220" width="4.10909090909091" style="151" customWidth="1"/>
    <col min="9221" max="9221" width="25.8909090909091" style="151" customWidth="1"/>
    <col min="9222" max="9222" width="5.89090909090909" style="151" customWidth="1"/>
    <col min="9223" max="9223" width="6.66363636363636" style="151" customWidth="1"/>
    <col min="9224" max="9224" width="6.10909090909091" style="151" customWidth="1"/>
    <col min="9225" max="9225" width="5.89090909090909" style="151" customWidth="1"/>
    <col min="9226" max="9226" width="6.10909090909091" style="151" customWidth="1"/>
    <col min="9227" max="9227" width="6.66363636363636" style="151" customWidth="1"/>
    <col min="9228" max="9229" width="6.44545454545455" style="151" customWidth="1"/>
    <col min="9230" max="9230" width="6" style="151" customWidth="1"/>
    <col min="9231" max="9231" width="6.10909090909091" style="151" customWidth="1"/>
    <col min="9232" max="9232" width="5.89090909090909" style="151" customWidth="1"/>
    <col min="9233" max="9233" width="6.10909090909091" style="151" customWidth="1"/>
    <col min="9234" max="9235" width="6" style="151" customWidth="1"/>
    <col min="9236" max="9236" width="5.89090909090909" style="151" customWidth="1"/>
    <col min="9237" max="9237" width="6.44545454545455" style="151" customWidth="1"/>
    <col min="9238" max="9238" width="5.89090909090909" style="151" customWidth="1"/>
    <col min="9239" max="9239" width="6.10909090909091" style="151" customWidth="1"/>
    <col min="9240" max="9240" width="6.44545454545455" style="151" customWidth="1"/>
    <col min="9241" max="9242" width="6" style="151" customWidth="1"/>
    <col min="9243" max="9243" width="6.10909090909091" style="151" customWidth="1"/>
    <col min="9244" max="9244" width="6.89090909090909" style="151" customWidth="1"/>
    <col min="9245" max="9246" width="5.44545454545455" style="151" customWidth="1"/>
    <col min="9247" max="9475" width="5.44545454545455" style="151"/>
    <col min="9476" max="9476" width="4.10909090909091" style="151" customWidth="1"/>
    <col min="9477" max="9477" width="25.8909090909091" style="151" customWidth="1"/>
    <col min="9478" max="9478" width="5.89090909090909" style="151" customWidth="1"/>
    <col min="9479" max="9479" width="6.66363636363636" style="151" customWidth="1"/>
    <col min="9480" max="9480" width="6.10909090909091" style="151" customWidth="1"/>
    <col min="9481" max="9481" width="5.89090909090909" style="151" customWidth="1"/>
    <col min="9482" max="9482" width="6.10909090909091" style="151" customWidth="1"/>
    <col min="9483" max="9483" width="6.66363636363636" style="151" customWidth="1"/>
    <col min="9484" max="9485" width="6.44545454545455" style="151" customWidth="1"/>
    <col min="9486" max="9486" width="6" style="151" customWidth="1"/>
    <col min="9487" max="9487" width="6.10909090909091" style="151" customWidth="1"/>
    <col min="9488" max="9488" width="5.89090909090909" style="151" customWidth="1"/>
    <col min="9489" max="9489" width="6.10909090909091" style="151" customWidth="1"/>
    <col min="9490" max="9491" width="6" style="151" customWidth="1"/>
    <col min="9492" max="9492" width="5.89090909090909" style="151" customWidth="1"/>
    <col min="9493" max="9493" width="6.44545454545455" style="151" customWidth="1"/>
    <col min="9494" max="9494" width="5.89090909090909" style="151" customWidth="1"/>
    <col min="9495" max="9495" width="6.10909090909091" style="151" customWidth="1"/>
    <col min="9496" max="9496" width="6.44545454545455" style="151" customWidth="1"/>
    <col min="9497" max="9498" width="6" style="151" customWidth="1"/>
    <col min="9499" max="9499" width="6.10909090909091" style="151" customWidth="1"/>
    <col min="9500" max="9500" width="6.89090909090909" style="151" customWidth="1"/>
    <col min="9501" max="9502" width="5.44545454545455" style="151" customWidth="1"/>
    <col min="9503" max="9731" width="5.44545454545455" style="151"/>
    <col min="9732" max="9732" width="4.10909090909091" style="151" customWidth="1"/>
    <col min="9733" max="9733" width="25.8909090909091" style="151" customWidth="1"/>
    <col min="9734" max="9734" width="5.89090909090909" style="151" customWidth="1"/>
    <col min="9735" max="9735" width="6.66363636363636" style="151" customWidth="1"/>
    <col min="9736" max="9736" width="6.10909090909091" style="151" customWidth="1"/>
    <col min="9737" max="9737" width="5.89090909090909" style="151" customWidth="1"/>
    <col min="9738" max="9738" width="6.10909090909091" style="151" customWidth="1"/>
    <col min="9739" max="9739" width="6.66363636363636" style="151" customWidth="1"/>
    <col min="9740" max="9741" width="6.44545454545455" style="151" customWidth="1"/>
    <col min="9742" max="9742" width="6" style="151" customWidth="1"/>
    <col min="9743" max="9743" width="6.10909090909091" style="151" customWidth="1"/>
    <col min="9744" max="9744" width="5.89090909090909" style="151" customWidth="1"/>
    <col min="9745" max="9745" width="6.10909090909091" style="151" customWidth="1"/>
    <col min="9746" max="9747" width="6" style="151" customWidth="1"/>
    <col min="9748" max="9748" width="5.89090909090909" style="151" customWidth="1"/>
    <col min="9749" max="9749" width="6.44545454545455" style="151" customWidth="1"/>
    <col min="9750" max="9750" width="5.89090909090909" style="151" customWidth="1"/>
    <col min="9751" max="9751" width="6.10909090909091" style="151" customWidth="1"/>
    <col min="9752" max="9752" width="6.44545454545455" style="151" customWidth="1"/>
    <col min="9753" max="9754" width="6" style="151" customWidth="1"/>
    <col min="9755" max="9755" width="6.10909090909091" style="151" customWidth="1"/>
    <col min="9756" max="9756" width="6.89090909090909" style="151" customWidth="1"/>
    <col min="9757" max="9758" width="5.44545454545455" style="151" customWidth="1"/>
    <col min="9759" max="9987" width="5.44545454545455" style="151"/>
    <col min="9988" max="9988" width="4.10909090909091" style="151" customWidth="1"/>
    <col min="9989" max="9989" width="25.8909090909091" style="151" customWidth="1"/>
    <col min="9990" max="9990" width="5.89090909090909" style="151" customWidth="1"/>
    <col min="9991" max="9991" width="6.66363636363636" style="151" customWidth="1"/>
    <col min="9992" max="9992" width="6.10909090909091" style="151" customWidth="1"/>
    <col min="9993" max="9993" width="5.89090909090909" style="151" customWidth="1"/>
    <col min="9994" max="9994" width="6.10909090909091" style="151" customWidth="1"/>
    <col min="9995" max="9995" width="6.66363636363636" style="151" customWidth="1"/>
    <col min="9996" max="9997" width="6.44545454545455" style="151" customWidth="1"/>
    <col min="9998" max="9998" width="6" style="151" customWidth="1"/>
    <col min="9999" max="9999" width="6.10909090909091" style="151" customWidth="1"/>
    <col min="10000" max="10000" width="5.89090909090909" style="151" customWidth="1"/>
    <col min="10001" max="10001" width="6.10909090909091" style="151" customWidth="1"/>
    <col min="10002" max="10003" width="6" style="151" customWidth="1"/>
    <col min="10004" max="10004" width="5.89090909090909" style="151" customWidth="1"/>
    <col min="10005" max="10005" width="6.44545454545455" style="151" customWidth="1"/>
    <col min="10006" max="10006" width="5.89090909090909" style="151" customWidth="1"/>
    <col min="10007" max="10007" width="6.10909090909091" style="151" customWidth="1"/>
    <col min="10008" max="10008" width="6.44545454545455" style="151" customWidth="1"/>
    <col min="10009" max="10010" width="6" style="151" customWidth="1"/>
    <col min="10011" max="10011" width="6.10909090909091" style="151" customWidth="1"/>
    <col min="10012" max="10012" width="6.89090909090909" style="151" customWidth="1"/>
    <col min="10013" max="10014" width="5.44545454545455" style="151" customWidth="1"/>
    <col min="10015" max="10243" width="5.44545454545455" style="151"/>
    <col min="10244" max="10244" width="4.10909090909091" style="151" customWidth="1"/>
    <col min="10245" max="10245" width="25.8909090909091" style="151" customWidth="1"/>
    <col min="10246" max="10246" width="5.89090909090909" style="151" customWidth="1"/>
    <col min="10247" max="10247" width="6.66363636363636" style="151" customWidth="1"/>
    <col min="10248" max="10248" width="6.10909090909091" style="151" customWidth="1"/>
    <col min="10249" max="10249" width="5.89090909090909" style="151" customWidth="1"/>
    <col min="10250" max="10250" width="6.10909090909091" style="151" customWidth="1"/>
    <col min="10251" max="10251" width="6.66363636363636" style="151" customWidth="1"/>
    <col min="10252" max="10253" width="6.44545454545455" style="151" customWidth="1"/>
    <col min="10254" max="10254" width="6" style="151" customWidth="1"/>
    <col min="10255" max="10255" width="6.10909090909091" style="151" customWidth="1"/>
    <col min="10256" max="10256" width="5.89090909090909" style="151" customWidth="1"/>
    <col min="10257" max="10257" width="6.10909090909091" style="151" customWidth="1"/>
    <col min="10258" max="10259" width="6" style="151" customWidth="1"/>
    <col min="10260" max="10260" width="5.89090909090909" style="151" customWidth="1"/>
    <col min="10261" max="10261" width="6.44545454545455" style="151" customWidth="1"/>
    <col min="10262" max="10262" width="5.89090909090909" style="151" customWidth="1"/>
    <col min="10263" max="10263" width="6.10909090909091" style="151" customWidth="1"/>
    <col min="10264" max="10264" width="6.44545454545455" style="151" customWidth="1"/>
    <col min="10265" max="10266" width="6" style="151" customWidth="1"/>
    <col min="10267" max="10267" width="6.10909090909091" style="151" customWidth="1"/>
    <col min="10268" max="10268" width="6.89090909090909" style="151" customWidth="1"/>
    <col min="10269" max="10270" width="5.44545454545455" style="151" customWidth="1"/>
    <col min="10271" max="10499" width="5.44545454545455" style="151"/>
    <col min="10500" max="10500" width="4.10909090909091" style="151" customWidth="1"/>
    <col min="10501" max="10501" width="25.8909090909091" style="151" customWidth="1"/>
    <col min="10502" max="10502" width="5.89090909090909" style="151" customWidth="1"/>
    <col min="10503" max="10503" width="6.66363636363636" style="151" customWidth="1"/>
    <col min="10504" max="10504" width="6.10909090909091" style="151" customWidth="1"/>
    <col min="10505" max="10505" width="5.89090909090909" style="151" customWidth="1"/>
    <col min="10506" max="10506" width="6.10909090909091" style="151" customWidth="1"/>
    <col min="10507" max="10507" width="6.66363636363636" style="151" customWidth="1"/>
    <col min="10508" max="10509" width="6.44545454545455" style="151" customWidth="1"/>
    <col min="10510" max="10510" width="6" style="151" customWidth="1"/>
    <col min="10511" max="10511" width="6.10909090909091" style="151" customWidth="1"/>
    <col min="10512" max="10512" width="5.89090909090909" style="151" customWidth="1"/>
    <col min="10513" max="10513" width="6.10909090909091" style="151" customWidth="1"/>
    <col min="10514" max="10515" width="6" style="151" customWidth="1"/>
    <col min="10516" max="10516" width="5.89090909090909" style="151" customWidth="1"/>
    <col min="10517" max="10517" width="6.44545454545455" style="151" customWidth="1"/>
    <col min="10518" max="10518" width="5.89090909090909" style="151" customWidth="1"/>
    <col min="10519" max="10519" width="6.10909090909091" style="151" customWidth="1"/>
    <col min="10520" max="10520" width="6.44545454545455" style="151" customWidth="1"/>
    <col min="10521" max="10522" width="6" style="151" customWidth="1"/>
    <col min="10523" max="10523" width="6.10909090909091" style="151" customWidth="1"/>
    <col min="10524" max="10524" width="6.89090909090909" style="151" customWidth="1"/>
    <col min="10525" max="10526" width="5.44545454545455" style="151" customWidth="1"/>
    <col min="10527" max="10755" width="5.44545454545455" style="151"/>
    <col min="10756" max="10756" width="4.10909090909091" style="151" customWidth="1"/>
    <col min="10757" max="10757" width="25.8909090909091" style="151" customWidth="1"/>
    <col min="10758" max="10758" width="5.89090909090909" style="151" customWidth="1"/>
    <col min="10759" max="10759" width="6.66363636363636" style="151" customWidth="1"/>
    <col min="10760" max="10760" width="6.10909090909091" style="151" customWidth="1"/>
    <col min="10761" max="10761" width="5.89090909090909" style="151" customWidth="1"/>
    <col min="10762" max="10762" width="6.10909090909091" style="151" customWidth="1"/>
    <col min="10763" max="10763" width="6.66363636363636" style="151" customWidth="1"/>
    <col min="10764" max="10765" width="6.44545454545455" style="151" customWidth="1"/>
    <col min="10766" max="10766" width="6" style="151" customWidth="1"/>
    <col min="10767" max="10767" width="6.10909090909091" style="151" customWidth="1"/>
    <col min="10768" max="10768" width="5.89090909090909" style="151" customWidth="1"/>
    <col min="10769" max="10769" width="6.10909090909091" style="151" customWidth="1"/>
    <col min="10770" max="10771" width="6" style="151" customWidth="1"/>
    <col min="10772" max="10772" width="5.89090909090909" style="151" customWidth="1"/>
    <col min="10773" max="10773" width="6.44545454545455" style="151" customWidth="1"/>
    <col min="10774" max="10774" width="5.89090909090909" style="151" customWidth="1"/>
    <col min="10775" max="10775" width="6.10909090909091" style="151" customWidth="1"/>
    <col min="10776" max="10776" width="6.44545454545455" style="151" customWidth="1"/>
    <col min="10777" max="10778" width="6" style="151" customWidth="1"/>
    <col min="10779" max="10779" width="6.10909090909091" style="151" customWidth="1"/>
    <col min="10780" max="10780" width="6.89090909090909" style="151" customWidth="1"/>
    <col min="10781" max="10782" width="5.44545454545455" style="151" customWidth="1"/>
    <col min="10783" max="11011" width="5.44545454545455" style="151"/>
    <col min="11012" max="11012" width="4.10909090909091" style="151" customWidth="1"/>
    <col min="11013" max="11013" width="25.8909090909091" style="151" customWidth="1"/>
    <col min="11014" max="11014" width="5.89090909090909" style="151" customWidth="1"/>
    <col min="11015" max="11015" width="6.66363636363636" style="151" customWidth="1"/>
    <col min="11016" max="11016" width="6.10909090909091" style="151" customWidth="1"/>
    <col min="11017" max="11017" width="5.89090909090909" style="151" customWidth="1"/>
    <col min="11018" max="11018" width="6.10909090909091" style="151" customWidth="1"/>
    <col min="11019" max="11019" width="6.66363636363636" style="151" customWidth="1"/>
    <col min="11020" max="11021" width="6.44545454545455" style="151" customWidth="1"/>
    <col min="11022" max="11022" width="6" style="151" customWidth="1"/>
    <col min="11023" max="11023" width="6.10909090909091" style="151" customWidth="1"/>
    <col min="11024" max="11024" width="5.89090909090909" style="151" customWidth="1"/>
    <col min="11025" max="11025" width="6.10909090909091" style="151" customWidth="1"/>
    <col min="11026" max="11027" width="6" style="151" customWidth="1"/>
    <col min="11028" max="11028" width="5.89090909090909" style="151" customWidth="1"/>
    <col min="11029" max="11029" width="6.44545454545455" style="151" customWidth="1"/>
    <col min="11030" max="11030" width="5.89090909090909" style="151" customWidth="1"/>
    <col min="11031" max="11031" width="6.10909090909091" style="151" customWidth="1"/>
    <col min="11032" max="11032" width="6.44545454545455" style="151" customWidth="1"/>
    <col min="11033" max="11034" width="6" style="151" customWidth="1"/>
    <col min="11035" max="11035" width="6.10909090909091" style="151" customWidth="1"/>
    <col min="11036" max="11036" width="6.89090909090909" style="151" customWidth="1"/>
    <col min="11037" max="11038" width="5.44545454545455" style="151" customWidth="1"/>
    <col min="11039" max="11267" width="5.44545454545455" style="151"/>
    <col min="11268" max="11268" width="4.10909090909091" style="151" customWidth="1"/>
    <col min="11269" max="11269" width="25.8909090909091" style="151" customWidth="1"/>
    <col min="11270" max="11270" width="5.89090909090909" style="151" customWidth="1"/>
    <col min="11271" max="11271" width="6.66363636363636" style="151" customWidth="1"/>
    <col min="11272" max="11272" width="6.10909090909091" style="151" customWidth="1"/>
    <col min="11273" max="11273" width="5.89090909090909" style="151" customWidth="1"/>
    <col min="11274" max="11274" width="6.10909090909091" style="151" customWidth="1"/>
    <col min="11275" max="11275" width="6.66363636363636" style="151" customWidth="1"/>
    <col min="11276" max="11277" width="6.44545454545455" style="151" customWidth="1"/>
    <col min="11278" max="11278" width="6" style="151" customWidth="1"/>
    <col min="11279" max="11279" width="6.10909090909091" style="151" customWidth="1"/>
    <col min="11280" max="11280" width="5.89090909090909" style="151" customWidth="1"/>
    <col min="11281" max="11281" width="6.10909090909091" style="151" customWidth="1"/>
    <col min="11282" max="11283" width="6" style="151" customWidth="1"/>
    <col min="11284" max="11284" width="5.89090909090909" style="151" customWidth="1"/>
    <col min="11285" max="11285" width="6.44545454545455" style="151" customWidth="1"/>
    <col min="11286" max="11286" width="5.89090909090909" style="151" customWidth="1"/>
    <col min="11287" max="11287" width="6.10909090909091" style="151" customWidth="1"/>
    <col min="11288" max="11288" width="6.44545454545455" style="151" customWidth="1"/>
    <col min="11289" max="11290" width="6" style="151" customWidth="1"/>
    <col min="11291" max="11291" width="6.10909090909091" style="151" customWidth="1"/>
    <col min="11292" max="11292" width="6.89090909090909" style="151" customWidth="1"/>
    <col min="11293" max="11294" width="5.44545454545455" style="151" customWidth="1"/>
    <col min="11295" max="11523" width="5.44545454545455" style="151"/>
    <col min="11524" max="11524" width="4.10909090909091" style="151" customWidth="1"/>
    <col min="11525" max="11525" width="25.8909090909091" style="151" customWidth="1"/>
    <col min="11526" max="11526" width="5.89090909090909" style="151" customWidth="1"/>
    <col min="11527" max="11527" width="6.66363636363636" style="151" customWidth="1"/>
    <col min="11528" max="11528" width="6.10909090909091" style="151" customWidth="1"/>
    <col min="11529" max="11529" width="5.89090909090909" style="151" customWidth="1"/>
    <col min="11530" max="11530" width="6.10909090909091" style="151" customWidth="1"/>
    <col min="11531" max="11531" width="6.66363636363636" style="151" customWidth="1"/>
    <col min="11532" max="11533" width="6.44545454545455" style="151" customWidth="1"/>
    <col min="11534" max="11534" width="6" style="151" customWidth="1"/>
    <col min="11535" max="11535" width="6.10909090909091" style="151" customWidth="1"/>
    <col min="11536" max="11536" width="5.89090909090909" style="151" customWidth="1"/>
    <col min="11537" max="11537" width="6.10909090909091" style="151" customWidth="1"/>
    <col min="11538" max="11539" width="6" style="151" customWidth="1"/>
    <col min="11540" max="11540" width="5.89090909090909" style="151" customWidth="1"/>
    <col min="11541" max="11541" width="6.44545454545455" style="151" customWidth="1"/>
    <col min="11542" max="11542" width="5.89090909090909" style="151" customWidth="1"/>
    <col min="11543" max="11543" width="6.10909090909091" style="151" customWidth="1"/>
    <col min="11544" max="11544" width="6.44545454545455" style="151" customWidth="1"/>
    <col min="11545" max="11546" width="6" style="151" customWidth="1"/>
    <col min="11547" max="11547" width="6.10909090909091" style="151" customWidth="1"/>
    <col min="11548" max="11548" width="6.89090909090909" style="151" customWidth="1"/>
    <col min="11549" max="11550" width="5.44545454545455" style="151" customWidth="1"/>
    <col min="11551" max="11779" width="5.44545454545455" style="151"/>
    <col min="11780" max="11780" width="4.10909090909091" style="151" customWidth="1"/>
    <col min="11781" max="11781" width="25.8909090909091" style="151" customWidth="1"/>
    <col min="11782" max="11782" width="5.89090909090909" style="151" customWidth="1"/>
    <col min="11783" max="11783" width="6.66363636363636" style="151" customWidth="1"/>
    <col min="11784" max="11784" width="6.10909090909091" style="151" customWidth="1"/>
    <col min="11785" max="11785" width="5.89090909090909" style="151" customWidth="1"/>
    <col min="11786" max="11786" width="6.10909090909091" style="151" customWidth="1"/>
    <col min="11787" max="11787" width="6.66363636363636" style="151" customWidth="1"/>
    <col min="11788" max="11789" width="6.44545454545455" style="151" customWidth="1"/>
    <col min="11790" max="11790" width="6" style="151" customWidth="1"/>
    <col min="11791" max="11791" width="6.10909090909091" style="151" customWidth="1"/>
    <col min="11792" max="11792" width="5.89090909090909" style="151" customWidth="1"/>
    <col min="11793" max="11793" width="6.10909090909091" style="151" customWidth="1"/>
    <col min="11794" max="11795" width="6" style="151" customWidth="1"/>
    <col min="11796" max="11796" width="5.89090909090909" style="151" customWidth="1"/>
    <col min="11797" max="11797" width="6.44545454545455" style="151" customWidth="1"/>
    <col min="11798" max="11798" width="5.89090909090909" style="151" customWidth="1"/>
    <col min="11799" max="11799" width="6.10909090909091" style="151" customWidth="1"/>
    <col min="11800" max="11800" width="6.44545454545455" style="151" customWidth="1"/>
    <col min="11801" max="11802" width="6" style="151" customWidth="1"/>
    <col min="11803" max="11803" width="6.10909090909091" style="151" customWidth="1"/>
    <col min="11804" max="11804" width="6.89090909090909" style="151" customWidth="1"/>
    <col min="11805" max="11806" width="5.44545454545455" style="151" customWidth="1"/>
    <col min="11807" max="12035" width="5.44545454545455" style="151"/>
    <col min="12036" max="12036" width="4.10909090909091" style="151" customWidth="1"/>
    <col min="12037" max="12037" width="25.8909090909091" style="151" customWidth="1"/>
    <col min="12038" max="12038" width="5.89090909090909" style="151" customWidth="1"/>
    <col min="12039" max="12039" width="6.66363636363636" style="151" customWidth="1"/>
    <col min="12040" max="12040" width="6.10909090909091" style="151" customWidth="1"/>
    <col min="12041" max="12041" width="5.89090909090909" style="151" customWidth="1"/>
    <col min="12042" max="12042" width="6.10909090909091" style="151" customWidth="1"/>
    <col min="12043" max="12043" width="6.66363636363636" style="151" customWidth="1"/>
    <col min="12044" max="12045" width="6.44545454545455" style="151" customWidth="1"/>
    <col min="12046" max="12046" width="6" style="151" customWidth="1"/>
    <col min="12047" max="12047" width="6.10909090909091" style="151" customWidth="1"/>
    <col min="12048" max="12048" width="5.89090909090909" style="151" customWidth="1"/>
    <col min="12049" max="12049" width="6.10909090909091" style="151" customWidth="1"/>
    <col min="12050" max="12051" width="6" style="151" customWidth="1"/>
    <col min="12052" max="12052" width="5.89090909090909" style="151" customWidth="1"/>
    <col min="12053" max="12053" width="6.44545454545455" style="151" customWidth="1"/>
    <col min="12054" max="12054" width="5.89090909090909" style="151" customWidth="1"/>
    <col min="12055" max="12055" width="6.10909090909091" style="151" customWidth="1"/>
    <col min="12056" max="12056" width="6.44545454545455" style="151" customWidth="1"/>
    <col min="12057" max="12058" width="6" style="151" customWidth="1"/>
    <col min="12059" max="12059" width="6.10909090909091" style="151" customWidth="1"/>
    <col min="12060" max="12060" width="6.89090909090909" style="151" customWidth="1"/>
    <col min="12061" max="12062" width="5.44545454545455" style="151" customWidth="1"/>
    <col min="12063" max="12291" width="5.44545454545455" style="151"/>
    <col min="12292" max="12292" width="4.10909090909091" style="151" customWidth="1"/>
    <col min="12293" max="12293" width="25.8909090909091" style="151" customWidth="1"/>
    <col min="12294" max="12294" width="5.89090909090909" style="151" customWidth="1"/>
    <col min="12295" max="12295" width="6.66363636363636" style="151" customWidth="1"/>
    <col min="12296" max="12296" width="6.10909090909091" style="151" customWidth="1"/>
    <col min="12297" max="12297" width="5.89090909090909" style="151" customWidth="1"/>
    <col min="12298" max="12298" width="6.10909090909091" style="151" customWidth="1"/>
    <col min="12299" max="12299" width="6.66363636363636" style="151" customWidth="1"/>
    <col min="12300" max="12301" width="6.44545454545455" style="151" customWidth="1"/>
    <col min="12302" max="12302" width="6" style="151" customWidth="1"/>
    <col min="12303" max="12303" width="6.10909090909091" style="151" customWidth="1"/>
    <col min="12304" max="12304" width="5.89090909090909" style="151" customWidth="1"/>
    <col min="12305" max="12305" width="6.10909090909091" style="151" customWidth="1"/>
    <col min="12306" max="12307" width="6" style="151" customWidth="1"/>
    <col min="12308" max="12308" width="5.89090909090909" style="151" customWidth="1"/>
    <col min="12309" max="12309" width="6.44545454545455" style="151" customWidth="1"/>
    <col min="12310" max="12310" width="5.89090909090909" style="151" customWidth="1"/>
    <col min="12311" max="12311" width="6.10909090909091" style="151" customWidth="1"/>
    <col min="12312" max="12312" width="6.44545454545455" style="151" customWidth="1"/>
    <col min="12313" max="12314" width="6" style="151" customWidth="1"/>
    <col min="12315" max="12315" width="6.10909090909091" style="151" customWidth="1"/>
    <col min="12316" max="12316" width="6.89090909090909" style="151" customWidth="1"/>
    <col min="12317" max="12318" width="5.44545454545455" style="151" customWidth="1"/>
    <col min="12319" max="12547" width="5.44545454545455" style="151"/>
    <col min="12548" max="12548" width="4.10909090909091" style="151" customWidth="1"/>
    <col min="12549" max="12549" width="25.8909090909091" style="151" customWidth="1"/>
    <col min="12550" max="12550" width="5.89090909090909" style="151" customWidth="1"/>
    <col min="12551" max="12551" width="6.66363636363636" style="151" customWidth="1"/>
    <col min="12552" max="12552" width="6.10909090909091" style="151" customWidth="1"/>
    <col min="12553" max="12553" width="5.89090909090909" style="151" customWidth="1"/>
    <col min="12554" max="12554" width="6.10909090909091" style="151" customWidth="1"/>
    <col min="12555" max="12555" width="6.66363636363636" style="151" customWidth="1"/>
    <col min="12556" max="12557" width="6.44545454545455" style="151" customWidth="1"/>
    <col min="12558" max="12558" width="6" style="151" customWidth="1"/>
    <col min="12559" max="12559" width="6.10909090909091" style="151" customWidth="1"/>
    <col min="12560" max="12560" width="5.89090909090909" style="151" customWidth="1"/>
    <col min="12561" max="12561" width="6.10909090909091" style="151" customWidth="1"/>
    <col min="12562" max="12563" width="6" style="151" customWidth="1"/>
    <col min="12564" max="12564" width="5.89090909090909" style="151" customWidth="1"/>
    <col min="12565" max="12565" width="6.44545454545455" style="151" customWidth="1"/>
    <col min="12566" max="12566" width="5.89090909090909" style="151" customWidth="1"/>
    <col min="12567" max="12567" width="6.10909090909091" style="151" customWidth="1"/>
    <col min="12568" max="12568" width="6.44545454545455" style="151" customWidth="1"/>
    <col min="12569" max="12570" width="6" style="151" customWidth="1"/>
    <col min="12571" max="12571" width="6.10909090909091" style="151" customWidth="1"/>
    <col min="12572" max="12572" width="6.89090909090909" style="151" customWidth="1"/>
    <col min="12573" max="12574" width="5.44545454545455" style="151" customWidth="1"/>
    <col min="12575" max="12803" width="5.44545454545455" style="151"/>
    <col min="12804" max="12804" width="4.10909090909091" style="151" customWidth="1"/>
    <col min="12805" max="12805" width="25.8909090909091" style="151" customWidth="1"/>
    <col min="12806" max="12806" width="5.89090909090909" style="151" customWidth="1"/>
    <col min="12807" max="12807" width="6.66363636363636" style="151" customWidth="1"/>
    <col min="12808" max="12808" width="6.10909090909091" style="151" customWidth="1"/>
    <col min="12809" max="12809" width="5.89090909090909" style="151" customWidth="1"/>
    <col min="12810" max="12810" width="6.10909090909091" style="151" customWidth="1"/>
    <col min="12811" max="12811" width="6.66363636363636" style="151" customWidth="1"/>
    <col min="12812" max="12813" width="6.44545454545455" style="151" customWidth="1"/>
    <col min="12814" max="12814" width="6" style="151" customWidth="1"/>
    <col min="12815" max="12815" width="6.10909090909091" style="151" customWidth="1"/>
    <col min="12816" max="12816" width="5.89090909090909" style="151" customWidth="1"/>
    <col min="12817" max="12817" width="6.10909090909091" style="151" customWidth="1"/>
    <col min="12818" max="12819" width="6" style="151" customWidth="1"/>
    <col min="12820" max="12820" width="5.89090909090909" style="151" customWidth="1"/>
    <col min="12821" max="12821" width="6.44545454545455" style="151" customWidth="1"/>
    <col min="12822" max="12822" width="5.89090909090909" style="151" customWidth="1"/>
    <col min="12823" max="12823" width="6.10909090909091" style="151" customWidth="1"/>
    <col min="12824" max="12824" width="6.44545454545455" style="151" customWidth="1"/>
    <col min="12825" max="12826" width="6" style="151" customWidth="1"/>
    <col min="12827" max="12827" width="6.10909090909091" style="151" customWidth="1"/>
    <col min="12828" max="12828" width="6.89090909090909" style="151" customWidth="1"/>
    <col min="12829" max="12830" width="5.44545454545455" style="151" customWidth="1"/>
    <col min="12831" max="13059" width="5.44545454545455" style="151"/>
    <col min="13060" max="13060" width="4.10909090909091" style="151" customWidth="1"/>
    <col min="13061" max="13061" width="25.8909090909091" style="151" customWidth="1"/>
    <col min="13062" max="13062" width="5.89090909090909" style="151" customWidth="1"/>
    <col min="13063" max="13063" width="6.66363636363636" style="151" customWidth="1"/>
    <col min="13064" max="13064" width="6.10909090909091" style="151" customWidth="1"/>
    <col min="13065" max="13065" width="5.89090909090909" style="151" customWidth="1"/>
    <col min="13066" max="13066" width="6.10909090909091" style="151" customWidth="1"/>
    <col min="13067" max="13067" width="6.66363636363636" style="151" customWidth="1"/>
    <col min="13068" max="13069" width="6.44545454545455" style="151" customWidth="1"/>
    <col min="13070" max="13070" width="6" style="151" customWidth="1"/>
    <col min="13071" max="13071" width="6.10909090909091" style="151" customWidth="1"/>
    <col min="13072" max="13072" width="5.89090909090909" style="151" customWidth="1"/>
    <col min="13073" max="13073" width="6.10909090909091" style="151" customWidth="1"/>
    <col min="13074" max="13075" width="6" style="151" customWidth="1"/>
    <col min="13076" max="13076" width="5.89090909090909" style="151" customWidth="1"/>
    <col min="13077" max="13077" width="6.44545454545455" style="151" customWidth="1"/>
    <col min="13078" max="13078" width="5.89090909090909" style="151" customWidth="1"/>
    <col min="13079" max="13079" width="6.10909090909091" style="151" customWidth="1"/>
    <col min="13080" max="13080" width="6.44545454545455" style="151" customWidth="1"/>
    <col min="13081" max="13082" width="6" style="151" customWidth="1"/>
    <col min="13083" max="13083" width="6.10909090909091" style="151" customWidth="1"/>
    <col min="13084" max="13084" width="6.89090909090909" style="151" customWidth="1"/>
    <col min="13085" max="13086" width="5.44545454545455" style="151" customWidth="1"/>
    <col min="13087" max="13315" width="5.44545454545455" style="151"/>
    <col min="13316" max="13316" width="4.10909090909091" style="151" customWidth="1"/>
    <col min="13317" max="13317" width="25.8909090909091" style="151" customWidth="1"/>
    <col min="13318" max="13318" width="5.89090909090909" style="151" customWidth="1"/>
    <col min="13319" max="13319" width="6.66363636363636" style="151" customWidth="1"/>
    <col min="13320" max="13320" width="6.10909090909091" style="151" customWidth="1"/>
    <col min="13321" max="13321" width="5.89090909090909" style="151" customWidth="1"/>
    <col min="13322" max="13322" width="6.10909090909091" style="151" customWidth="1"/>
    <col min="13323" max="13323" width="6.66363636363636" style="151" customWidth="1"/>
    <col min="13324" max="13325" width="6.44545454545455" style="151" customWidth="1"/>
    <col min="13326" max="13326" width="6" style="151" customWidth="1"/>
    <col min="13327" max="13327" width="6.10909090909091" style="151" customWidth="1"/>
    <col min="13328" max="13328" width="5.89090909090909" style="151" customWidth="1"/>
    <col min="13329" max="13329" width="6.10909090909091" style="151" customWidth="1"/>
    <col min="13330" max="13331" width="6" style="151" customWidth="1"/>
    <col min="13332" max="13332" width="5.89090909090909" style="151" customWidth="1"/>
    <col min="13333" max="13333" width="6.44545454545455" style="151" customWidth="1"/>
    <col min="13334" max="13334" width="5.89090909090909" style="151" customWidth="1"/>
    <col min="13335" max="13335" width="6.10909090909091" style="151" customWidth="1"/>
    <col min="13336" max="13336" width="6.44545454545455" style="151" customWidth="1"/>
    <col min="13337" max="13338" width="6" style="151" customWidth="1"/>
    <col min="13339" max="13339" width="6.10909090909091" style="151" customWidth="1"/>
    <col min="13340" max="13340" width="6.89090909090909" style="151" customWidth="1"/>
    <col min="13341" max="13342" width="5.44545454545455" style="151" customWidth="1"/>
    <col min="13343" max="13571" width="5.44545454545455" style="151"/>
    <col min="13572" max="13572" width="4.10909090909091" style="151" customWidth="1"/>
    <col min="13573" max="13573" width="25.8909090909091" style="151" customWidth="1"/>
    <col min="13574" max="13574" width="5.89090909090909" style="151" customWidth="1"/>
    <col min="13575" max="13575" width="6.66363636363636" style="151" customWidth="1"/>
    <col min="13576" max="13576" width="6.10909090909091" style="151" customWidth="1"/>
    <col min="13577" max="13577" width="5.89090909090909" style="151" customWidth="1"/>
    <col min="13578" max="13578" width="6.10909090909091" style="151" customWidth="1"/>
    <col min="13579" max="13579" width="6.66363636363636" style="151" customWidth="1"/>
    <col min="13580" max="13581" width="6.44545454545455" style="151" customWidth="1"/>
    <col min="13582" max="13582" width="6" style="151" customWidth="1"/>
    <col min="13583" max="13583" width="6.10909090909091" style="151" customWidth="1"/>
    <col min="13584" max="13584" width="5.89090909090909" style="151" customWidth="1"/>
    <col min="13585" max="13585" width="6.10909090909091" style="151" customWidth="1"/>
    <col min="13586" max="13587" width="6" style="151" customWidth="1"/>
    <col min="13588" max="13588" width="5.89090909090909" style="151" customWidth="1"/>
    <col min="13589" max="13589" width="6.44545454545455" style="151" customWidth="1"/>
    <col min="13590" max="13590" width="5.89090909090909" style="151" customWidth="1"/>
    <col min="13591" max="13591" width="6.10909090909091" style="151" customWidth="1"/>
    <col min="13592" max="13592" width="6.44545454545455" style="151" customWidth="1"/>
    <col min="13593" max="13594" width="6" style="151" customWidth="1"/>
    <col min="13595" max="13595" width="6.10909090909091" style="151" customWidth="1"/>
    <col min="13596" max="13596" width="6.89090909090909" style="151" customWidth="1"/>
    <col min="13597" max="13598" width="5.44545454545455" style="151" customWidth="1"/>
    <col min="13599" max="13827" width="5.44545454545455" style="151"/>
    <col min="13828" max="13828" width="4.10909090909091" style="151" customWidth="1"/>
    <col min="13829" max="13829" width="25.8909090909091" style="151" customWidth="1"/>
    <col min="13830" max="13830" width="5.89090909090909" style="151" customWidth="1"/>
    <col min="13831" max="13831" width="6.66363636363636" style="151" customWidth="1"/>
    <col min="13832" max="13832" width="6.10909090909091" style="151" customWidth="1"/>
    <col min="13833" max="13833" width="5.89090909090909" style="151" customWidth="1"/>
    <col min="13834" max="13834" width="6.10909090909091" style="151" customWidth="1"/>
    <col min="13835" max="13835" width="6.66363636363636" style="151" customWidth="1"/>
    <col min="13836" max="13837" width="6.44545454545455" style="151" customWidth="1"/>
    <col min="13838" max="13838" width="6" style="151" customWidth="1"/>
    <col min="13839" max="13839" width="6.10909090909091" style="151" customWidth="1"/>
    <col min="13840" max="13840" width="5.89090909090909" style="151" customWidth="1"/>
    <col min="13841" max="13841" width="6.10909090909091" style="151" customWidth="1"/>
    <col min="13842" max="13843" width="6" style="151" customWidth="1"/>
    <col min="13844" max="13844" width="5.89090909090909" style="151" customWidth="1"/>
    <col min="13845" max="13845" width="6.44545454545455" style="151" customWidth="1"/>
    <col min="13846" max="13846" width="5.89090909090909" style="151" customWidth="1"/>
    <col min="13847" max="13847" width="6.10909090909091" style="151" customWidth="1"/>
    <col min="13848" max="13848" width="6.44545454545455" style="151" customWidth="1"/>
    <col min="13849" max="13850" width="6" style="151" customWidth="1"/>
    <col min="13851" max="13851" width="6.10909090909091" style="151" customWidth="1"/>
    <col min="13852" max="13852" width="6.89090909090909" style="151" customWidth="1"/>
    <col min="13853" max="13854" width="5.44545454545455" style="151" customWidth="1"/>
    <col min="13855" max="14083" width="5.44545454545455" style="151"/>
    <col min="14084" max="14084" width="4.10909090909091" style="151" customWidth="1"/>
    <col min="14085" max="14085" width="25.8909090909091" style="151" customWidth="1"/>
    <col min="14086" max="14086" width="5.89090909090909" style="151" customWidth="1"/>
    <col min="14087" max="14087" width="6.66363636363636" style="151" customWidth="1"/>
    <col min="14088" max="14088" width="6.10909090909091" style="151" customWidth="1"/>
    <col min="14089" max="14089" width="5.89090909090909" style="151" customWidth="1"/>
    <col min="14090" max="14090" width="6.10909090909091" style="151" customWidth="1"/>
    <col min="14091" max="14091" width="6.66363636363636" style="151" customWidth="1"/>
    <col min="14092" max="14093" width="6.44545454545455" style="151" customWidth="1"/>
    <col min="14094" max="14094" width="6" style="151" customWidth="1"/>
    <col min="14095" max="14095" width="6.10909090909091" style="151" customWidth="1"/>
    <col min="14096" max="14096" width="5.89090909090909" style="151" customWidth="1"/>
    <col min="14097" max="14097" width="6.10909090909091" style="151" customWidth="1"/>
    <col min="14098" max="14099" width="6" style="151" customWidth="1"/>
    <col min="14100" max="14100" width="5.89090909090909" style="151" customWidth="1"/>
    <col min="14101" max="14101" width="6.44545454545455" style="151" customWidth="1"/>
    <col min="14102" max="14102" width="5.89090909090909" style="151" customWidth="1"/>
    <col min="14103" max="14103" width="6.10909090909091" style="151" customWidth="1"/>
    <col min="14104" max="14104" width="6.44545454545455" style="151" customWidth="1"/>
    <col min="14105" max="14106" width="6" style="151" customWidth="1"/>
    <col min="14107" max="14107" width="6.10909090909091" style="151" customWidth="1"/>
    <col min="14108" max="14108" width="6.89090909090909" style="151" customWidth="1"/>
    <col min="14109" max="14110" width="5.44545454545455" style="151" customWidth="1"/>
    <col min="14111" max="14339" width="5.44545454545455" style="151"/>
    <col min="14340" max="14340" width="4.10909090909091" style="151" customWidth="1"/>
    <col min="14341" max="14341" width="25.8909090909091" style="151" customWidth="1"/>
    <col min="14342" max="14342" width="5.89090909090909" style="151" customWidth="1"/>
    <col min="14343" max="14343" width="6.66363636363636" style="151" customWidth="1"/>
    <col min="14344" max="14344" width="6.10909090909091" style="151" customWidth="1"/>
    <col min="14345" max="14345" width="5.89090909090909" style="151" customWidth="1"/>
    <col min="14346" max="14346" width="6.10909090909091" style="151" customWidth="1"/>
    <col min="14347" max="14347" width="6.66363636363636" style="151" customWidth="1"/>
    <col min="14348" max="14349" width="6.44545454545455" style="151" customWidth="1"/>
    <col min="14350" max="14350" width="6" style="151" customWidth="1"/>
    <col min="14351" max="14351" width="6.10909090909091" style="151" customWidth="1"/>
    <col min="14352" max="14352" width="5.89090909090909" style="151" customWidth="1"/>
    <col min="14353" max="14353" width="6.10909090909091" style="151" customWidth="1"/>
    <col min="14354" max="14355" width="6" style="151" customWidth="1"/>
    <col min="14356" max="14356" width="5.89090909090909" style="151" customWidth="1"/>
    <col min="14357" max="14357" width="6.44545454545455" style="151" customWidth="1"/>
    <col min="14358" max="14358" width="5.89090909090909" style="151" customWidth="1"/>
    <col min="14359" max="14359" width="6.10909090909091" style="151" customWidth="1"/>
    <col min="14360" max="14360" width="6.44545454545455" style="151" customWidth="1"/>
    <col min="14361" max="14362" width="6" style="151" customWidth="1"/>
    <col min="14363" max="14363" width="6.10909090909091" style="151" customWidth="1"/>
    <col min="14364" max="14364" width="6.89090909090909" style="151" customWidth="1"/>
    <col min="14365" max="14366" width="5.44545454545455" style="151" customWidth="1"/>
    <col min="14367" max="14595" width="5.44545454545455" style="151"/>
    <col min="14596" max="14596" width="4.10909090909091" style="151" customWidth="1"/>
    <col min="14597" max="14597" width="25.8909090909091" style="151" customWidth="1"/>
    <col min="14598" max="14598" width="5.89090909090909" style="151" customWidth="1"/>
    <col min="14599" max="14599" width="6.66363636363636" style="151" customWidth="1"/>
    <col min="14600" max="14600" width="6.10909090909091" style="151" customWidth="1"/>
    <col min="14601" max="14601" width="5.89090909090909" style="151" customWidth="1"/>
    <col min="14602" max="14602" width="6.10909090909091" style="151" customWidth="1"/>
    <col min="14603" max="14603" width="6.66363636363636" style="151" customWidth="1"/>
    <col min="14604" max="14605" width="6.44545454545455" style="151" customWidth="1"/>
    <col min="14606" max="14606" width="6" style="151" customWidth="1"/>
    <col min="14607" max="14607" width="6.10909090909091" style="151" customWidth="1"/>
    <col min="14608" max="14608" width="5.89090909090909" style="151" customWidth="1"/>
    <col min="14609" max="14609" width="6.10909090909091" style="151" customWidth="1"/>
    <col min="14610" max="14611" width="6" style="151" customWidth="1"/>
    <col min="14612" max="14612" width="5.89090909090909" style="151" customWidth="1"/>
    <col min="14613" max="14613" width="6.44545454545455" style="151" customWidth="1"/>
    <col min="14614" max="14614" width="5.89090909090909" style="151" customWidth="1"/>
    <col min="14615" max="14615" width="6.10909090909091" style="151" customWidth="1"/>
    <col min="14616" max="14616" width="6.44545454545455" style="151" customWidth="1"/>
    <col min="14617" max="14618" width="6" style="151" customWidth="1"/>
    <col min="14619" max="14619" width="6.10909090909091" style="151" customWidth="1"/>
    <col min="14620" max="14620" width="6.89090909090909" style="151" customWidth="1"/>
    <col min="14621" max="14622" width="5.44545454545455" style="151" customWidth="1"/>
    <col min="14623" max="14851" width="5.44545454545455" style="151"/>
    <col min="14852" max="14852" width="4.10909090909091" style="151" customWidth="1"/>
    <col min="14853" max="14853" width="25.8909090909091" style="151" customWidth="1"/>
    <col min="14854" max="14854" width="5.89090909090909" style="151" customWidth="1"/>
    <col min="14855" max="14855" width="6.66363636363636" style="151" customWidth="1"/>
    <col min="14856" max="14856" width="6.10909090909091" style="151" customWidth="1"/>
    <col min="14857" max="14857" width="5.89090909090909" style="151" customWidth="1"/>
    <col min="14858" max="14858" width="6.10909090909091" style="151" customWidth="1"/>
    <col min="14859" max="14859" width="6.66363636363636" style="151" customWidth="1"/>
    <col min="14860" max="14861" width="6.44545454545455" style="151" customWidth="1"/>
    <col min="14862" max="14862" width="6" style="151" customWidth="1"/>
    <col min="14863" max="14863" width="6.10909090909091" style="151" customWidth="1"/>
    <col min="14864" max="14864" width="5.89090909090909" style="151" customWidth="1"/>
    <col min="14865" max="14865" width="6.10909090909091" style="151" customWidth="1"/>
    <col min="14866" max="14867" width="6" style="151" customWidth="1"/>
    <col min="14868" max="14868" width="5.89090909090909" style="151" customWidth="1"/>
    <col min="14869" max="14869" width="6.44545454545455" style="151" customWidth="1"/>
    <col min="14870" max="14870" width="5.89090909090909" style="151" customWidth="1"/>
    <col min="14871" max="14871" width="6.10909090909091" style="151" customWidth="1"/>
    <col min="14872" max="14872" width="6.44545454545455" style="151" customWidth="1"/>
    <col min="14873" max="14874" width="6" style="151" customWidth="1"/>
    <col min="14875" max="14875" width="6.10909090909091" style="151" customWidth="1"/>
    <col min="14876" max="14876" width="6.89090909090909" style="151" customWidth="1"/>
    <col min="14877" max="14878" width="5.44545454545455" style="151" customWidth="1"/>
    <col min="14879" max="15107" width="5.44545454545455" style="151"/>
    <col min="15108" max="15108" width="4.10909090909091" style="151" customWidth="1"/>
    <col min="15109" max="15109" width="25.8909090909091" style="151" customWidth="1"/>
    <col min="15110" max="15110" width="5.89090909090909" style="151" customWidth="1"/>
    <col min="15111" max="15111" width="6.66363636363636" style="151" customWidth="1"/>
    <col min="15112" max="15112" width="6.10909090909091" style="151" customWidth="1"/>
    <col min="15113" max="15113" width="5.89090909090909" style="151" customWidth="1"/>
    <col min="15114" max="15114" width="6.10909090909091" style="151" customWidth="1"/>
    <col min="15115" max="15115" width="6.66363636363636" style="151" customWidth="1"/>
    <col min="15116" max="15117" width="6.44545454545455" style="151" customWidth="1"/>
    <col min="15118" max="15118" width="6" style="151" customWidth="1"/>
    <col min="15119" max="15119" width="6.10909090909091" style="151" customWidth="1"/>
    <col min="15120" max="15120" width="5.89090909090909" style="151" customWidth="1"/>
    <col min="15121" max="15121" width="6.10909090909091" style="151" customWidth="1"/>
    <col min="15122" max="15123" width="6" style="151" customWidth="1"/>
    <col min="15124" max="15124" width="5.89090909090909" style="151" customWidth="1"/>
    <col min="15125" max="15125" width="6.44545454545455" style="151" customWidth="1"/>
    <col min="15126" max="15126" width="5.89090909090909" style="151" customWidth="1"/>
    <col min="15127" max="15127" width="6.10909090909091" style="151" customWidth="1"/>
    <col min="15128" max="15128" width="6.44545454545455" style="151" customWidth="1"/>
    <col min="15129" max="15130" width="6" style="151" customWidth="1"/>
    <col min="15131" max="15131" width="6.10909090909091" style="151" customWidth="1"/>
    <col min="15132" max="15132" width="6.89090909090909" style="151" customWidth="1"/>
    <col min="15133" max="15134" width="5.44545454545455" style="151" customWidth="1"/>
    <col min="15135" max="15363" width="5.44545454545455" style="151"/>
    <col min="15364" max="15364" width="4.10909090909091" style="151" customWidth="1"/>
    <col min="15365" max="15365" width="25.8909090909091" style="151" customWidth="1"/>
    <col min="15366" max="15366" width="5.89090909090909" style="151" customWidth="1"/>
    <col min="15367" max="15367" width="6.66363636363636" style="151" customWidth="1"/>
    <col min="15368" max="15368" width="6.10909090909091" style="151" customWidth="1"/>
    <col min="15369" max="15369" width="5.89090909090909" style="151" customWidth="1"/>
    <col min="15370" max="15370" width="6.10909090909091" style="151" customWidth="1"/>
    <col min="15371" max="15371" width="6.66363636363636" style="151" customWidth="1"/>
    <col min="15372" max="15373" width="6.44545454545455" style="151" customWidth="1"/>
    <col min="15374" max="15374" width="6" style="151" customWidth="1"/>
    <col min="15375" max="15375" width="6.10909090909091" style="151" customWidth="1"/>
    <col min="15376" max="15376" width="5.89090909090909" style="151" customWidth="1"/>
    <col min="15377" max="15377" width="6.10909090909091" style="151" customWidth="1"/>
    <col min="15378" max="15379" width="6" style="151" customWidth="1"/>
    <col min="15380" max="15380" width="5.89090909090909" style="151" customWidth="1"/>
    <col min="15381" max="15381" width="6.44545454545455" style="151" customWidth="1"/>
    <col min="15382" max="15382" width="5.89090909090909" style="151" customWidth="1"/>
    <col min="15383" max="15383" width="6.10909090909091" style="151" customWidth="1"/>
    <col min="15384" max="15384" width="6.44545454545455" style="151" customWidth="1"/>
    <col min="15385" max="15386" width="6" style="151" customWidth="1"/>
    <col min="15387" max="15387" width="6.10909090909091" style="151" customWidth="1"/>
    <col min="15388" max="15388" width="6.89090909090909" style="151" customWidth="1"/>
    <col min="15389" max="15390" width="5.44545454545455" style="151" customWidth="1"/>
    <col min="15391" max="15619" width="5.44545454545455" style="151"/>
    <col min="15620" max="15620" width="4.10909090909091" style="151" customWidth="1"/>
    <col min="15621" max="15621" width="25.8909090909091" style="151" customWidth="1"/>
    <col min="15622" max="15622" width="5.89090909090909" style="151" customWidth="1"/>
    <col min="15623" max="15623" width="6.66363636363636" style="151" customWidth="1"/>
    <col min="15624" max="15624" width="6.10909090909091" style="151" customWidth="1"/>
    <col min="15625" max="15625" width="5.89090909090909" style="151" customWidth="1"/>
    <col min="15626" max="15626" width="6.10909090909091" style="151" customWidth="1"/>
    <col min="15627" max="15627" width="6.66363636363636" style="151" customWidth="1"/>
    <col min="15628" max="15629" width="6.44545454545455" style="151" customWidth="1"/>
    <col min="15630" max="15630" width="6" style="151" customWidth="1"/>
    <col min="15631" max="15631" width="6.10909090909091" style="151" customWidth="1"/>
    <col min="15632" max="15632" width="5.89090909090909" style="151" customWidth="1"/>
    <col min="15633" max="15633" width="6.10909090909091" style="151" customWidth="1"/>
    <col min="15634" max="15635" width="6" style="151" customWidth="1"/>
    <col min="15636" max="15636" width="5.89090909090909" style="151" customWidth="1"/>
    <col min="15637" max="15637" width="6.44545454545455" style="151" customWidth="1"/>
    <col min="15638" max="15638" width="5.89090909090909" style="151" customWidth="1"/>
    <col min="15639" max="15639" width="6.10909090909091" style="151" customWidth="1"/>
    <col min="15640" max="15640" width="6.44545454545455" style="151" customWidth="1"/>
    <col min="15641" max="15642" width="6" style="151" customWidth="1"/>
    <col min="15643" max="15643" width="6.10909090909091" style="151" customWidth="1"/>
    <col min="15644" max="15644" width="6.89090909090909" style="151" customWidth="1"/>
    <col min="15645" max="15646" width="5.44545454545455" style="151" customWidth="1"/>
    <col min="15647" max="15875" width="5.44545454545455" style="151"/>
    <col min="15876" max="15876" width="4.10909090909091" style="151" customWidth="1"/>
    <col min="15877" max="15877" width="25.8909090909091" style="151" customWidth="1"/>
    <col min="15878" max="15878" width="5.89090909090909" style="151" customWidth="1"/>
    <col min="15879" max="15879" width="6.66363636363636" style="151" customWidth="1"/>
    <col min="15880" max="15880" width="6.10909090909091" style="151" customWidth="1"/>
    <col min="15881" max="15881" width="5.89090909090909" style="151" customWidth="1"/>
    <col min="15882" max="15882" width="6.10909090909091" style="151" customWidth="1"/>
    <col min="15883" max="15883" width="6.66363636363636" style="151" customWidth="1"/>
    <col min="15884" max="15885" width="6.44545454545455" style="151" customWidth="1"/>
    <col min="15886" max="15886" width="6" style="151" customWidth="1"/>
    <col min="15887" max="15887" width="6.10909090909091" style="151" customWidth="1"/>
    <col min="15888" max="15888" width="5.89090909090909" style="151" customWidth="1"/>
    <col min="15889" max="15889" width="6.10909090909091" style="151" customWidth="1"/>
    <col min="15890" max="15891" width="6" style="151" customWidth="1"/>
    <col min="15892" max="15892" width="5.89090909090909" style="151" customWidth="1"/>
    <col min="15893" max="15893" width="6.44545454545455" style="151" customWidth="1"/>
    <col min="15894" max="15894" width="5.89090909090909" style="151" customWidth="1"/>
    <col min="15895" max="15895" width="6.10909090909091" style="151" customWidth="1"/>
    <col min="15896" max="15896" width="6.44545454545455" style="151" customWidth="1"/>
    <col min="15897" max="15898" width="6" style="151" customWidth="1"/>
    <col min="15899" max="15899" width="6.10909090909091" style="151" customWidth="1"/>
    <col min="15900" max="15900" width="6.89090909090909" style="151" customWidth="1"/>
    <col min="15901" max="15902" width="5.44545454545455" style="151" customWidth="1"/>
    <col min="15903" max="16131" width="5.44545454545455" style="151"/>
    <col min="16132" max="16132" width="4.10909090909091" style="151" customWidth="1"/>
    <col min="16133" max="16133" width="25.8909090909091" style="151" customWidth="1"/>
    <col min="16134" max="16134" width="5.89090909090909" style="151" customWidth="1"/>
    <col min="16135" max="16135" width="6.66363636363636" style="151" customWidth="1"/>
    <col min="16136" max="16136" width="6.10909090909091" style="151" customWidth="1"/>
    <col min="16137" max="16137" width="5.89090909090909" style="151" customWidth="1"/>
    <col min="16138" max="16138" width="6.10909090909091" style="151" customWidth="1"/>
    <col min="16139" max="16139" width="6.66363636363636" style="151" customWidth="1"/>
    <col min="16140" max="16141" width="6.44545454545455" style="151" customWidth="1"/>
    <col min="16142" max="16142" width="6" style="151" customWidth="1"/>
    <col min="16143" max="16143" width="6.10909090909091" style="151" customWidth="1"/>
    <col min="16144" max="16144" width="5.89090909090909" style="151" customWidth="1"/>
    <col min="16145" max="16145" width="6.10909090909091" style="151" customWidth="1"/>
    <col min="16146" max="16147" width="6" style="151" customWidth="1"/>
    <col min="16148" max="16148" width="5.89090909090909" style="151" customWidth="1"/>
    <col min="16149" max="16149" width="6.44545454545455" style="151" customWidth="1"/>
    <col min="16150" max="16150" width="5.89090909090909" style="151" customWidth="1"/>
    <col min="16151" max="16151" width="6.10909090909091" style="151" customWidth="1"/>
    <col min="16152" max="16152" width="6.44545454545455" style="151" customWidth="1"/>
    <col min="16153" max="16154" width="6" style="151" customWidth="1"/>
    <col min="16155" max="16155" width="6.10909090909091" style="151" customWidth="1"/>
    <col min="16156" max="16156" width="6.89090909090909" style="151" customWidth="1"/>
    <col min="16157" max="16158" width="5.44545454545455" style="151" customWidth="1"/>
    <col min="16159" max="16384" width="5.44545454545455" style="151"/>
  </cols>
  <sheetData>
    <row r="1" s="240" customFormat="1" ht="24.9" customHeight="1" spans="1:31">
      <c r="A1" s="152" t="s">
        <v>469</v>
      </c>
      <c r="B1" s="152"/>
      <c r="C1" s="152"/>
      <c r="D1" s="152"/>
      <c r="E1" s="152"/>
      <c r="F1" s="152"/>
      <c r="G1" s="152"/>
      <c r="H1" s="152"/>
      <c r="I1" s="152"/>
      <c r="J1" s="152"/>
      <c r="K1" s="152"/>
      <c r="L1" s="152"/>
      <c r="M1" s="152"/>
      <c r="N1" s="152"/>
      <c r="O1" s="152"/>
      <c r="P1" s="152"/>
      <c r="Q1" s="152"/>
      <c r="R1" s="152"/>
      <c r="S1" s="152"/>
      <c r="T1" s="152"/>
      <c r="U1" s="152"/>
      <c r="V1" s="152"/>
      <c r="W1" s="152"/>
      <c r="X1" s="870" t="s">
        <v>34</v>
      </c>
      <c r="Y1" s="871"/>
      <c r="Z1" s="872"/>
      <c r="AA1" s="500"/>
      <c r="AB1" s="500"/>
      <c r="AC1" s="500"/>
      <c r="AE1" s="255"/>
    </row>
    <row r="2" ht="15" customHeight="1" spans="1:31">
      <c r="A2" s="256"/>
      <c r="B2" s="256"/>
      <c r="T2" s="873" t="s">
        <v>470</v>
      </c>
      <c r="U2" s="873"/>
      <c r="V2" s="873"/>
      <c r="W2" s="873"/>
      <c r="X2" s="873"/>
      <c r="Y2" s="873"/>
      <c r="Z2" s="873"/>
    </row>
    <row r="3" s="241" customFormat="1" ht="20.25" customHeight="1" spans="1:31">
      <c r="A3" s="504" t="s">
        <v>100</v>
      </c>
      <c r="B3" s="159" t="s">
        <v>471</v>
      </c>
      <c r="C3" s="115" t="s">
        <v>472</v>
      </c>
      <c r="D3" s="505" t="s">
        <v>449</v>
      </c>
      <c r="E3" s="506"/>
      <c r="F3" s="506"/>
      <c r="G3" s="506"/>
      <c r="H3" s="506"/>
      <c r="I3" s="506"/>
      <c r="J3" s="505" t="s">
        <v>450</v>
      </c>
      <c r="K3" s="506"/>
      <c r="L3" s="506"/>
      <c r="M3" s="506"/>
      <c r="N3" s="506"/>
      <c r="O3" s="506"/>
      <c r="P3" s="506"/>
      <c r="Q3" s="506"/>
      <c r="R3" s="506"/>
      <c r="S3" s="506"/>
      <c r="T3" s="508" t="s">
        <v>271</v>
      </c>
      <c r="U3" s="163"/>
      <c r="V3" s="163"/>
      <c r="W3" s="163"/>
      <c r="X3" s="163"/>
      <c r="Y3" s="163"/>
      <c r="Z3" s="509"/>
      <c r="AA3" s="290"/>
      <c r="AB3" s="290"/>
      <c r="AC3" s="290"/>
      <c r="AE3" s="269"/>
    </row>
    <row r="4" s="242" customFormat="1" ht="20.25" customHeight="1" spans="1:31">
      <c r="A4" s="510"/>
      <c r="B4" s="167"/>
      <c r="C4" s="340"/>
      <c r="D4" s="874" t="s">
        <v>338</v>
      </c>
      <c r="E4" s="458" t="s">
        <v>339</v>
      </c>
      <c r="F4" s="458" t="s">
        <v>276</v>
      </c>
      <c r="G4" s="458" t="s">
        <v>340</v>
      </c>
      <c r="H4" s="458" t="s">
        <v>110</v>
      </c>
      <c r="I4" s="458" t="s">
        <v>111</v>
      </c>
      <c r="J4" s="458" t="s">
        <v>311</v>
      </c>
      <c r="K4" s="458" t="s">
        <v>451</v>
      </c>
      <c r="L4" s="458" t="s">
        <v>473</v>
      </c>
      <c r="M4" s="458" t="s">
        <v>474</v>
      </c>
      <c r="N4" s="458" t="s">
        <v>475</v>
      </c>
      <c r="O4" s="458" t="s">
        <v>476</v>
      </c>
      <c r="P4" s="458" t="s">
        <v>477</v>
      </c>
      <c r="Q4" s="458" t="s">
        <v>478</v>
      </c>
      <c r="R4" s="458" t="s">
        <v>479</v>
      </c>
      <c r="S4" s="458" t="s">
        <v>291</v>
      </c>
      <c r="T4" s="458" t="s">
        <v>455</v>
      </c>
      <c r="U4" s="458" t="s">
        <v>456</v>
      </c>
      <c r="V4" s="458" t="s">
        <v>457</v>
      </c>
      <c r="W4" s="458" t="s">
        <v>458</v>
      </c>
      <c r="X4" s="511" t="s">
        <v>294</v>
      </c>
      <c r="Y4" s="512"/>
      <c r="Z4" s="513"/>
      <c r="AA4" s="290"/>
      <c r="AB4" s="290"/>
      <c r="AC4" s="290"/>
      <c r="AD4" s="514"/>
      <c r="AE4" s="275"/>
    </row>
    <row r="5" s="243" customFormat="1" ht="99" customHeight="1" spans="1:31">
      <c r="A5" s="510"/>
      <c r="B5" s="167"/>
      <c r="C5" s="123"/>
      <c r="D5" s="875"/>
      <c r="E5" s="465"/>
      <c r="F5" s="465"/>
      <c r="G5" s="465"/>
      <c r="H5" s="465"/>
      <c r="I5" s="465"/>
      <c r="J5" s="465"/>
      <c r="K5" s="465"/>
      <c r="L5" s="465"/>
      <c r="M5" s="465"/>
      <c r="N5" s="465"/>
      <c r="O5" s="465"/>
      <c r="P5" s="465"/>
      <c r="Q5" s="465"/>
      <c r="R5" s="465"/>
      <c r="S5" s="465"/>
      <c r="T5" s="465"/>
      <c r="U5" s="465"/>
      <c r="V5" s="465"/>
      <c r="W5" s="465"/>
      <c r="X5" s="458" t="s">
        <v>480</v>
      </c>
      <c r="Y5" s="515" t="s">
        <v>296</v>
      </c>
      <c r="Z5" s="516" t="s">
        <v>297</v>
      </c>
      <c r="AA5" s="517"/>
      <c r="AB5" s="517"/>
      <c r="AC5" s="517"/>
      <c r="AD5" s="517"/>
      <c r="AE5" s="282"/>
    </row>
    <row r="6" s="499" customFormat="1" ht="15" customHeight="1" spans="1:31">
      <c r="A6" s="283">
        <v>1</v>
      </c>
      <c r="B6" s="283">
        <v>2</v>
      </c>
      <c r="C6" s="283">
        <v>3</v>
      </c>
      <c r="D6" s="283">
        <v>4</v>
      </c>
      <c r="E6" s="283">
        <v>5</v>
      </c>
      <c r="F6" s="283">
        <v>6</v>
      </c>
      <c r="G6" s="283">
        <v>7</v>
      </c>
      <c r="H6" s="283">
        <v>8</v>
      </c>
      <c r="I6" s="283">
        <v>9</v>
      </c>
      <c r="J6" s="283">
        <v>10</v>
      </c>
      <c r="K6" s="283">
        <v>11</v>
      </c>
      <c r="L6" s="283">
        <v>12</v>
      </c>
      <c r="M6" s="283">
        <v>13</v>
      </c>
      <c r="N6" s="283">
        <v>14</v>
      </c>
      <c r="O6" s="283">
        <v>15</v>
      </c>
      <c r="P6" s="283">
        <v>16</v>
      </c>
      <c r="Q6" s="283">
        <v>17</v>
      </c>
      <c r="R6" s="283">
        <v>18</v>
      </c>
      <c r="S6" s="283">
        <v>19</v>
      </c>
      <c r="T6" s="283">
        <v>20</v>
      </c>
      <c r="U6" s="283">
        <v>21</v>
      </c>
      <c r="V6" s="283">
        <v>22</v>
      </c>
      <c r="W6" s="283">
        <v>23</v>
      </c>
      <c r="X6" s="283">
        <v>24</v>
      </c>
      <c r="Y6" s="283">
        <v>25</v>
      </c>
      <c r="Z6" s="283">
        <v>26</v>
      </c>
      <c r="AE6" s="518"/>
    </row>
    <row r="7" s="146" customFormat="1" ht="26.25" customHeight="1" spans="1:31">
      <c r="A7" s="519" t="s">
        <v>112</v>
      </c>
      <c r="B7" s="520" t="s">
        <v>317</v>
      </c>
      <c r="C7" s="136">
        <f t="shared" ref="C7:Z7" si="0">SUM(C8:C11)</f>
        <v>0</v>
      </c>
      <c r="D7" s="136">
        <f t="shared" si="0"/>
        <v>0</v>
      </c>
      <c r="E7" s="136">
        <f t="shared" si="0"/>
        <v>0</v>
      </c>
      <c r="F7" s="136">
        <f t="shared" si="0"/>
        <v>0</v>
      </c>
      <c r="G7" s="136">
        <f t="shared" si="0"/>
        <v>0</v>
      </c>
      <c r="H7" s="136">
        <f t="shared" si="0"/>
        <v>0</v>
      </c>
      <c r="I7" s="136">
        <f t="shared" si="0"/>
        <v>0</v>
      </c>
      <c r="J7" s="136">
        <f t="shared" si="0"/>
        <v>0</v>
      </c>
      <c r="K7" s="136">
        <f t="shared" si="0"/>
        <v>0</v>
      </c>
      <c r="L7" s="136">
        <f t="shared" si="0"/>
        <v>0</v>
      </c>
      <c r="M7" s="136">
        <f t="shared" si="0"/>
        <v>0</v>
      </c>
      <c r="N7" s="136">
        <f t="shared" si="0"/>
        <v>0</v>
      </c>
      <c r="O7" s="136">
        <f t="shared" si="0"/>
        <v>0</v>
      </c>
      <c r="P7" s="136">
        <f t="shared" si="0"/>
        <v>0</v>
      </c>
      <c r="Q7" s="136">
        <f t="shared" si="0"/>
        <v>0</v>
      </c>
      <c r="R7" s="136">
        <f t="shared" si="0"/>
        <v>0</v>
      </c>
      <c r="S7" s="136">
        <f t="shared" si="0"/>
        <v>0</v>
      </c>
      <c r="T7" s="136">
        <f t="shared" si="0"/>
        <v>0</v>
      </c>
      <c r="U7" s="136">
        <f t="shared" si="0"/>
        <v>0</v>
      </c>
      <c r="V7" s="136">
        <f t="shared" si="0"/>
        <v>0</v>
      </c>
      <c r="W7" s="136">
        <f t="shared" si="0"/>
        <v>0</v>
      </c>
      <c r="X7" s="136">
        <f t="shared" si="0"/>
        <v>0</v>
      </c>
      <c r="Y7" s="136">
        <f t="shared" si="0"/>
        <v>0</v>
      </c>
      <c r="Z7" s="136">
        <f t="shared" si="0"/>
        <v>0</v>
      </c>
      <c r="AA7" s="40"/>
      <c r="AB7" s="40"/>
      <c r="AC7" s="40"/>
      <c r="AD7" s="40"/>
      <c r="AE7" s="40"/>
    </row>
    <row r="8" s="146" customFormat="1" ht="15" customHeight="1" spans="1:31">
      <c r="A8" s="521"/>
      <c r="B8" s="522" t="s">
        <v>354</v>
      </c>
      <c r="C8" s="523">
        <f>SUM(D8:I8)</f>
        <v>0</v>
      </c>
      <c r="D8" s="524"/>
      <c r="E8" s="525"/>
      <c r="F8" s="525"/>
      <c r="G8" s="525"/>
      <c r="H8" s="876"/>
      <c r="I8" s="876"/>
      <c r="J8" s="524"/>
      <c r="K8" s="524"/>
      <c r="L8" s="524"/>
      <c r="M8" s="524"/>
      <c r="N8" s="524"/>
      <c r="O8" s="524"/>
      <c r="P8" s="524"/>
      <c r="Q8" s="524"/>
      <c r="R8" s="524"/>
      <c r="S8" s="524"/>
      <c r="T8" s="524"/>
      <c r="U8" s="524"/>
      <c r="V8" s="524"/>
      <c r="W8" s="524"/>
      <c r="X8" s="524"/>
      <c r="Y8" s="524"/>
      <c r="Z8" s="524"/>
      <c r="AA8" s="40"/>
      <c r="AB8" s="40"/>
      <c r="AC8" s="40"/>
      <c r="AD8" s="40"/>
      <c r="AE8" s="40"/>
    </row>
    <row r="9" s="146" customFormat="1" ht="15" customHeight="1" spans="1:31">
      <c r="A9" s="232"/>
      <c r="B9" s="526" t="s">
        <v>105</v>
      </c>
      <c r="C9" s="523">
        <f t="shared" ref="C9:C11" si="1">SUM(D9:I9)</f>
        <v>0</v>
      </c>
      <c r="D9" s="527"/>
      <c r="E9" s="527"/>
      <c r="F9" s="528"/>
      <c r="G9" s="528"/>
      <c r="H9" s="877"/>
      <c r="I9" s="877"/>
      <c r="J9" s="527"/>
      <c r="K9" s="527"/>
      <c r="L9" s="527"/>
      <c r="M9" s="527"/>
      <c r="N9" s="527"/>
      <c r="O9" s="527"/>
      <c r="P9" s="527"/>
      <c r="Q9" s="527"/>
      <c r="R9" s="527"/>
      <c r="S9" s="527"/>
      <c r="T9" s="527"/>
      <c r="U9" s="527"/>
      <c r="V9" s="527"/>
      <c r="W9" s="527"/>
      <c r="X9" s="527"/>
      <c r="Y9" s="527"/>
      <c r="Z9" s="527"/>
      <c r="AA9" s="40"/>
      <c r="AB9" s="40"/>
      <c r="AC9" s="40"/>
      <c r="AD9" s="40"/>
      <c r="AE9" s="40"/>
    </row>
    <row r="10" s="146" customFormat="1" ht="18.75" customHeight="1" spans="1:31">
      <c r="A10" s="232"/>
      <c r="B10" s="526" t="s">
        <v>106</v>
      </c>
      <c r="C10" s="523">
        <f t="shared" si="1"/>
        <v>0</v>
      </c>
      <c r="D10" s="527"/>
      <c r="E10" s="527"/>
      <c r="F10" s="527"/>
      <c r="G10" s="528"/>
      <c r="H10" s="877"/>
      <c r="I10" s="877"/>
      <c r="J10" s="527"/>
      <c r="K10" s="527"/>
      <c r="L10" s="527"/>
      <c r="M10" s="527"/>
      <c r="N10" s="527"/>
      <c r="O10" s="527"/>
      <c r="P10" s="527"/>
      <c r="Q10" s="527"/>
      <c r="R10" s="527"/>
      <c r="S10" s="527"/>
      <c r="T10" s="527"/>
      <c r="U10" s="527"/>
      <c r="V10" s="527"/>
      <c r="W10" s="527"/>
      <c r="X10" s="527"/>
      <c r="Y10" s="527"/>
      <c r="Z10" s="527"/>
      <c r="AA10" s="40"/>
      <c r="AB10" s="40"/>
      <c r="AC10" s="40"/>
      <c r="AD10" s="40"/>
      <c r="AE10" s="40"/>
    </row>
    <row r="11" s="146" customFormat="1" ht="15" customHeight="1" spans="1:31">
      <c r="A11" s="529"/>
      <c r="B11" s="530" t="s">
        <v>107</v>
      </c>
      <c r="C11" s="523">
        <f t="shared" si="1"/>
        <v>0</v>
      </c>
      <c r="D11" s="531"/>
      <c r="E11" s="531"/>
      <c r="F11" s="531"/>
      <c r="G11" s="531"/>
      <c r="H11" s="531"/>
      <c r="I11" s="878"/>
      <c r="J11" s="531"/>
      <c r="K11" s="531"/>
      <c r="L11" s="531"/>
      <c r="M11" s="531"/>
      <c r="N11" s="531"/>
      <c r="O11" s="531"/>
      <c r="P11" s="531"/>
      <c r="Q11" s="531"/>
      <c r="R11" s="531"/>
      <c r="S11" s="531"/>
      <c r="T11" s="531"/>
      <c r="U11" s="531"/>
      <c r="V11" s="527"/>
      <c r="W11" s="527"/>
      <c r="X11" s="531"/>
      <c r="Y11" s="531"/>
      <c r="Z11" s="531"/>
      <c r="AA11" s="40"/>
      <c r="AB11" s="40"/>
      <c r="AC11" s="40"/>
      <c r="AD11" s="40"/>
      <c r="AE11" s="40"/>
    </row>
    <row r="12" s="146" customFormat="1" ht="15" customHeight="1" spans="1:31">
      <c r="A12" s="532" t="s">
        <v>191</v>
      </c>
      <c r="B12" s="533" t="s">
        <v>319</v>
      </c>
      <c r="C12" s="136">
        <f t="shared" ref="C12:Z12" si="2">SUM(C13:C18)</f>
        <v>0</v>
      </c>
      <c r="D12" s="136">
        <f t="shared" si="2"/>
        <v>0</v>
      </c>
      <c r="E12" s="136">
        <f t="shared" si="2"/>
        <v>0</v>
      </c>
      <c r="F12" s="136">
        <f t="shared" si="2"/>
        <v>0</v>
      </c>
      <c r="G12" s="136">
        <f t="shared" si="2"/>
        <v>0</v>
      </c>
      <c r="H12" s="136">
        <f t="shared" si="2"/>
        <v>0</v>
      </c>
      <c r="I12" s="136">
        <f t="shared" si="2"/>
        <v>0</v>
      </c>
      <c r="J12" s="136">
        <f t="shared" si="2"/>
        <v>0</v>
      </c>
      <c r="K12" s="136">
        <f t="shared" si="2"/>
        <v>0</v>
      </c>
      <c r="L12" s="136">
        <f t="shared" si="2"/>
        <v>0</v>
      </c>
      <c r="M12" s="136">
        <f t="shared" si="2"/>
        <v>0</v>
      </c>
      <c r="N12" s="136">
        <f t="shared" si="2"/>
        <v>0</v>
      </c>
      <c r="O12" s="136">
        <f t="shared" si="2"/>
        <v>0</v>
      </c>
      <c r="P12" s="136">
        <f t="shared" si="2"/>
        <v>0</v>
      </c>
      <c r="Q12" s="136">
        <f t="shared" si="2"/>
        <v>0</v>
      </c>
      <c r="R12" s="136">
        <f t="shared" si="2"/>
        <v>0</v>
      </c>
      <c r="S12" s="136">
        <f t="shared" si="2"/>
        <v>0</v>
      </c>
      <c r="T12" s="136">
        <f t="shared" si="2"/>
        <v>0</v>
      </c>
      <c r="U12" s="136">
        <f t="shared" si="2"/>
        <v>0</v>
      </c>
      <c r="V12" s="136">
        <f t="shared" si="2"/>
        <v>0</v>
      </c>
      <c r="W12" s="136">
        <f t="shared" si="2"/>
        <v>0</v>
      </c>
      <c r="X12" s="136">
        <f t="shared" si="2"/>
        <v>0</v>
      </c>
      <c r="Y12" s="136">
        <f t="shared" si="2"/>
        <v>0</v>
      </c>
      <c r="Z12" s="136">
        <f t="shared" si="2"/>
        <v>0</v>
      </c>
      <c r="AA12" s="40"/>
      <c r="AB12" s="40"/>
      <c r="AC12" s="40"/>
      <c r="AD12" s="40"/>
      <c r="AE12" s="40"/>
    </row>
    <row r="13" s="146" customFormat="1" ht="15" customHeight="1" spans="1:31">
      <c r="A13" s="534"/>
      <c r="B13" s="535" t="s">
        <v>355</v>
      </c>
      <c r="C13" s="523">
        <f>SUM(D13:I13)</f>
        <v>0</v>
      </c>
      <c r="D13" s="524"/>
      <c r="E13" s="525"/>
      <c r="F13" s="525"/>
      <c r="G13" s="525"/>
      <c r="H13" s="876"/>
      <c r="I13" s="876"/>
      <c r="J13" s="524"/>
      <c r="K13" s="524"/>
      <c r="L13" s="524"/>
      <c r="M13" s="524"/>
      <c r="N13" s="524"/>
      <c r="O13" s="524"/>
      <c r="P13" s="524"/>
      <c r="Q13" s="524"/>
      <c r="R13" s="524"/>
      <c r="S13" s="524"/>
      <c r="T13" s="524"/>
      <c r="U13" s="524"/>
      <c r="V13" s="527"/>
      <c r="W13" s="527"/>
      <c r="X13" s="524"/>
      <c r="Y13" s="524"/>
      <c r="Z13" s="524"/>
      <c r="AA13" s="40"/>
      <c r="AB13" s="40"/>
      <c r="AC13" s="40"/>
      <c r="AD13" s="40"/>
      <c r="AE13" s="40"/>
    </row>
    <row r="14" s="146" customFormat="1" ht="15" customHeight="1" spans="1:31">
      <c r="A14" s="536"/>
      <c r="B14" s="537" t="s">
        <v>356</v>
      </c>
      <c r="C14" s="523">
        <f t="shared" ref="C14:C18" si="3">SUM(D14:I14)</f>
        <v>0</v>
      </c>
      <c r="D14" s="527"/>
      <c r="E14" s="527"/>
      <c r="F14" s="528"/>
      <c r="G14" s="528"/>
      <c r="H14" s="877"/>
      <c r="I14" s="877"/>
      <c r="J14" s="527"/>
      <c r="K14" s="527"/>
      <c r="L14" s="527"/>
      <c r="M14" s="527"/>
      <c r="N14" s="527"/>
      <c r="O14" s="527"/>
      <c r="P14" s="527"/>
      <c r="Q14" s="527"/>
      <c r="R14" s="527"/>
      <c r="S14" s="527"/>
      <c r="T14" s="527"/>
      <c r="U14" s="527"/>
      <c r="V14" s="527"/>
      <c r="W14" s="527"/>
      <c r="X14" s="527"/>
      <c r="Y14" s="527"/>
      <c r="Z14" s="527"/>
      <c r="AA14" s="40"/>
      <c r="AB14" s="40"/>
      <c r="AC14" s="40"/>
      <c r="AD14" s="40"/>
      <c r="AE14" s="40"/>
    </row>
    <row r="15" s="146" customFormat="1" ht="23" spans="1:31">
      <c r="A15" s="536"/>
      <c r="B15" s="526" t="s">
        <v>322</v>
      </c>
      <c r="C15" s="523">
        <f t="shared" si="3"/>
        <v>0</v>
      </c>
      <c r="D15" s="527"/>
      <c r="E15" s="527"/>
      <c r="F15" s="527"/>
      <c r="G15" s="528"/>
      <c r="H15" s="877"/>
      <c r="I15" s="877"/>
      <c r="J15" s="527"/>
      <c r="K15" s="527"/>
      <c r="L15" s="527"/>
      <c r="M15" s="527"/>
      <c r="N15" s="527"/>
      <c r="O15" s="527"/>
      <c r="P15" s="527"/>
      <c r="Q15" s="527"/>
      <c r="R15" s="527"/>
      <c r="S15" s="527"/>
      <c r="T15" s="527"/>
      <c r="U15" s="527"/>
      <c r="V15" s="527"/>
      <c r="W15" s="527"/>
      <c r="X15" s="527"/>
      <c r="Y15" s="527"/>
      <c r="Z15" s="527"/>
      <c r="AA15" s="40"/>
      <c r="AB15" s="40"/>
      <c r="AC15" s="40"/>
      <c r="AD15" s="40"/>
      <c r="AE15" s="40"/>
    </row>
    <row r="16" s="146" customFormat="1" ht="15" customHeight="1" spans="1:31">
      <c r="A16" s="536"/>
      <c r="B16" s="537" t="s">
        <v>357</v>
      </c>
      <c r="C16" s="523">
        <f t="shared" si="3"/>
        <v>0</v>
      </c>
      <c r="D16" s="539"/>
      <c r="E16" s="539"/>
      <c r="F16" s="539"/>
      <c r="G16" s="539"/>
      <c r="H16" s="539"/>
      <c r="I16" s="879"/>
      <c r="J16" s="539"/>
      <c r="K16" s="539"/>
      <c r="L16" s="539"/>
      <c r="M16" s="539"/>
      <c r="N16" s="539"/>
      <c r="O16" s="539"/>
      <c r="P16" s="539"/>
      <c r="Q16" s="539"/>
      <c r="R16" s="539"/>
      <c r="S16" s="539"/>
      <c r="T16" s="539"/>
      <c r="U16" s="539"/>
      <c r="V16" s="527"/>
      <c r="W16" s="527"/>
      <c r="X16" s="539"/>
      <c r="Y16" s="539"/>
      <c r="Z16" s="539"/>
      <c r="AA16" s="40"/>
      <c r="AB16" s="40"/>
      <c r="AC16" s="40"/>
      <c r="AD16" s="40"/>
      <c r="AE16" s="40"/>
    </row>
    <row r="17" s="146" customFormat="1" ht="15" customHeight="1" spans="1:31">
      <c r="A17" s="232"/>
      <c r="B17" s="526" t="s">
        <v>324</v>
      </c>
      <c r="C17" s="523">
        <f t="shared" si="3"/>
        <v>0</v>
      </c>
      <c r="D17" s="527"/>
      <c r="E17" s="527"/>
      <c r="F17" s="527"/>
      <c r="G17" s="527"/>
      <c r="H17" s="527"/>
      <c r="I17" s="877"/>
      <c r="J17" s="527"/>
      <c r="K17" s="527"/>
      <c r="L17" s="527"/>
      <c r="M17" s="527"/>
      <c r="N17" s="527"/>
      <c r="O17" s="527"/>
      <c r="P17" s="527"/>
      <c r="Q17" s="527"/>
      <c r="R17" s="527"/>
      <c r="S17" s="527"/>
      <c r="T17" s="527"/>
      <c r="U17" s="527"/>
      <c r="V17" s="527"/>
      <c r="W17" s="527"/>
      <c r="X17" s="527"/>
      <c r="Y17" s="527"/>
      <c r="Z17" s="527"/>
      <c r="AA17" s="40"/>
      <c r="AB17" s="40"/>
      <c r="AC17" s="40"/>
      <c r="AD17" s="40"/>
      <c r="AE17" s="40"/>
    </row>
    <row r="18" s="146" customFormat="1" ht="15" customHeight="1" spans="1:31">
      <c r="A18" s="540"/>
      <c r="B18" s="541" t="s">
        <v>358</v>
      </c>
      <c r="C18" s="523">
        <f t="shared" si="3"/>
        <v>0</v>
      </c>
      <c r="D18" s="543"/>
      <c r="E18" s="543"/>
      <c r="F18" s="543"/>
      <c r="G18" s="543"/>
      <c r="H18" s="543"/>
      <c r="I18" s="880"/>
      <c r="J18" s="543"/>
      <c r="K18" s="543"/>
      <c r="L18" s="543"/>
      <c r="M18" s="543"/>
      <c r="N18" s="543"/>
      <c r="O18" s="543"/>
      <c r="P18" s="543"/>
      <c r="Q18" s="543"/>
      <c r="R18" s="543"/>
      <c r="S18" s="543"/>
      <c r="T18" s="543"/>
      <c r="U18" s="543"/>
      <c r="V18" s="527"/>
      <c r="W18" s="527"/>
      <c r="X18" s="543"/>
      <c r="Y18" s="543"/>
      <c r="Z18" s="543"/>
      <c r="AA18" s="40"/>
      <c r="AB18" s="40"/>
      <c r="AC18" s="40"/>
      <c r="AD18" s="40"/>
      <c r="AE18" s="40"/>
    </row>
    <row r="19" s="146" customFormat="1" ht="15" customHeight="1" spans="1:31">
      <c r="A19" s="532" t="s">
        <v>326</v>
      </c>
      <c r="B19" s="533" t="s">
        <v>327</v>
      </c>
      <c r="C19" s="136">
        <f t="shared" ref="C19:Z19" si="4">SUM(C20:C26)</f>
        <v>0</v>
      </c>
      <c r="D19" s="136">
        <f t="shared" si="4"/>
        <v>0</v>
      </c>
      <c r="E19" s="136">
        <f t="shared" si="4"/>
        <v>0</v>
      </c>
      <c r="F19" s="136">
        <f t="shared" si="4"/>
        <v>0</v>
      </c>
      <c r="G19" s="136">
        <f t="shared" si="4"/>
        <v>0</v>
      </c>
      <c r="H19" s="136">
        <f t="shared" si="4"/>
        <v>0</v>
      </c>
      <c r="I19" s="136">
        <f t="shared" si="4"/>
        <v>0</v>
      </c>
      <c r="J19" s="136">
        <f t="shared" si="4"/>
        <v>0</v>
      </c>
      <c r="K19" s="136">
        <f t="shared" si="4"/>
        <v>0</v>
      </c>
      <c r="L19" s="136">
        <f t="shared" si="4"/>
        <v>0</v>
      </c>
      <c r="M19" s="136">
        <f t="shared" si="4"/>
        <v>0</v>
      </c>
      <c r="N19" s="136">
        <f t="shared" si="4"/>
        <v>0</v>
      </c>
      <c r="O19" s="136">
        <f t="shared" si="4"/>
        <v>0</v>
      </c>
      <c r="P19" s="136">
        <f t="shared" si="4"/>
        <v>0</v>
      </c>
      <c r="Q19" s="136">
        <f t="shared" si="4"/>
        <v>0</v>
      </c>
      <c r="R19" s="136">
        <f t="shared" si="4"/>
        <v>0</v>
      </c>
      <c r="S19" s="136">
        <f t="shared" si="4"/>
        <v>0</v>
      </c>
      <c r="T19" s="136">
        <f t="shared" si="4"/>
        <v>0</v>
      </c>
      <c r="U19" s="136">
        <f t="shared" si="4"/>
        <v>0</v>
      </c>
      <c r="V19" s="136">
        <f t="shared" si="4"/>
        <v>0</v>
      </c>
      <c r="W19" s="136">
        <f t="shared" si="4"/>
        <v>0</v>
      </c>
      <c r="X19" s="136">
        <f t="shared" si="4"/>
        <v>0</v>
      </c>
      <c r="Y19" s="136">
        <f t="shared" si="4"/>
        <v>0</v>
      </c>
      <c r="Z19" s="136">
        <f t="shared" si="4"/>
        <v>0</v>
      </c>
      <c r="AA19" s="40"/>
      <c r="AB19" s="40"/>
      <c r="AC19" s="40"/>
      <c r="AD19" s="40"/>
      <c r="AE19" s="40"/>
    </row>
    <row r="20" s="146" customFormat="1" ht="15" customHeight="1" spans="1:31">
      <c r="A20" s="544"/>
      <c r="B20" s="535" t="s">
        <v>328</v>
      </c>
      <c r="C20" s="523">
        <f>SUM(D20:I20)</f>
        <v>0</v>
      </c>
      <c r="D20" s="539"/>
      <c r="E20" s="539"/>
      <c r="F20" s="539"/>
      <c r="G20" s="539"/>
      <c r="H20" s="539"/>
      <c r="I20" s="539"/>
      <c r="J20" s="539"/>
      <c r="K20" s="539"/>
      <c r="L20" s="539"/>
      <c r="M20" s="539"/>
      <c r="N20" s="539"/>
      <c r="O20" s="539"/>
      <c r="P20" s="539"/>
      <c r="Q20" s="539"/>
      <c r="R20" s="539"/>
      <c r="S20" s="539"/>
      <c r="T20" s="539"/>
      <c r="U20" s="539"/>
      <c r="V20" s="527"/>
      <c r="W20" s="527"/>
      <c r="X20" s="539"/>
      <c r="Y20" s="539"/>
      <c r="Z20" s="539"/>
      <c r="AA20" s="40"/>
      <c r="AB20" s="40"/>
      <c r="AC20" s="40"/>
      <c r="AD20" s="40"/>
      <c r="AE20" s="40"/>
    </row>
    <row r="21" s="146" customFormat="1" ht="15" customHeight="1" spans="1:31">
      <c r="A21" s="232"/>
      <c r="B21" s="526" t="s">
        <v>329</v>
      </c>
      <c r="C21" s="523">
        <f t="shared" ref="C21:C26" si="5">SUM(D21:I21)</f>
        <v>0</v>
      </c>
      <c r="D21" s="527"/>
      <c r="E21" s="527"/>
      <c r="F21" s="527"/>
      <c r="G21" s="527"/>
      <c r="H21" s="527"/>
      <c r="I21" s="527"/>
      <c r="J21" s="527"/>
      <c r="K21" s="527"/>
      <c r="L21" s="527"/>
      <c r="M21" s="527"/>
      <c r="N21" s="527"/>
      <c r="O21" s="527"/>
      <c r="P21" s="527"/>
      <c r="Q21" s="527"/>
      <c r="R21" s="527"/>
      <c r="S21" s="527"/>
      <c r="T21" s="527"/>
      <c r="U21" s="527"/>
      <c r="V21" s="527"/>
      <c r="W21" s="527"/>
      <c r="X21" s="527"/>
      <c r="Y21" s="527"/>
      <c r="Z21" s="527"/>
      <c r="AA21" s="40"/>
      <c r="AB21" s="40"/>
      <c r="AC21" s="40"/>
      <c r="AD21" s="40"/>
      <c r="AE21" s="40"/>
    </row>
    <row r="22" s="146" customFormat="1" ht="15" customHeight="1" spans="1:31">
      <c r="A22" s="232"/>
      <c r="B22" s="526" t="s">
        <v>330</v>
      </c>
      <c r="C22" s="523">
        <f t="shared" si="5"/>
        <v>0</v>
      </c>
      <c r="D22" s="527"/>
      <c r="E22" s="527"/>
      <c r="F22" s="527"/>
      <c r="G22" s="527"/>
      <c r="H22" s="527"/>
      <c r="I22" s="527"/>
      <c r="J22" s="527"/>
      <c r="K22" s="527"/>
      <c r="L22" s="527"/>
      <c r="M22" s="527"/>
      <c r="N22" s="527"/>
      <c r="O22" s="527"/>
      <c r="P22" s="527"/>
      <c r="Q22" s="527"/>
      <c r="R22" s="527"/>
      <c r="S22" s="527"/>
      <c r="T22" s="527"/>
      <c r="U22" s="527"/>
      <c r="V22" s="527"/>
      <c r="W22" s="527"/>
      <c r="X22" s="527"/>
      <c r="Y22" s="527"/>
      <c r="Z22" s="527"/>
      <c r="AA22" s="40"/>
      <c r="AB22" s="40"/>
      <c r="AC22" s="40"/>
      <c r="AD22" s="40"/>
      <c r="AE22" s="40"/>
    </row>
    <row r="23" s="146" customFormat="1" ht="15" customHeight="1" spans="1:31">
      <c r="A23" s="232"/>
      <c r="B23" s="526" t="s">
        <v>331</v>
      </c>
      <c r="C23" s="523">
        <f t="shared" si="5"/>
        <v>0</v>
      </c>
      <c r="D23" s="527"/>
      <c r="E23" s="527"/>
      <c r="F23" s="527"/>
      <c r="G23" s="527"/>
      <c r="H23" s="527"/>
      <c r="I23" s="527"/>
      <c r="J23" s="527"/>
      <c r="K23" s="527"/>
      <c r="L23" s="527"/>
      <c r="M23" s="527"/>
      <c r="N23" s="527"/>
      <c r="O23" s="527"/>
      <c r="P23" s="527"/>
      <c r="Q23" s="527"/>
      <c r="R23" s="527"/>
      <c r="S23" s="527"/>
      <c r="T23" s="527"/>
      <c r="U23" s="527"/>
      <c r="V23" s="527"/>
      <c r="W23" s="527"/>
      <c r="X23" s="527"/>
      <c r="Y23" s="527"/>
      <c r="Z23" s="527"/>
      <c r="AA23" s="40"/>
      <c r="AB23" s="40"/>
      <c r="AC23" s="40"/>
      <c r="AD23" s="40"/>
      <c r="AE23" s="40"/>
    </row>
    <row r="24" s="146" customFormat="1" ht="15" customHeight="1" spans="1:31">
      <c r="A24" s="232"/>
      <c r="B24" s="526" t="s">
        <v>332</v>
      </c>
      <c r="C24" s="523">
        <f t="shared" si="5"/>
        <v>0</v>
      </c>
      <c r="D24" s="527"/>
      <c r="E24" s="527"/>
      <c r="F24" s="527"/>
      <c r="G24" s="527"/>
      <c r="H24" s="527"/>
      <c r="I24" s="527"/>
      <c r="J24" s="527"/>
      <c r="K24" s="527"/>
      <c r="L24" s="527"/>
      <c r="M24" s="527"/>
      <c r="N24" s="527"/>
      <c r="O24" s="527"/>
      <c r="P24" s="527"/>
      <c r="Q24" s="527"/>
      <c r="R24" s="527"/>
      <c r="S24" s="527"/>
      <c r="T24" s="527"/>
      <c r="U24" s="527"/>
      <c r="V24" s="527"/>
      <c r="W24" s="527"/>
      <c r="X24" s="527"/>
      <c r="Y24" s="527"/>
      <c r="Z24" s="527"/>
      <c r="AA24" s="40"/>
      <c r="AB24" s="40"/>
      <c r="AC24" s="40"/>
      <c r="AD24" s="40"/>
      <c r="AE24" s="40"/>
    </row>
    <row r="25" s="146" customFormat="1" ht="15" customHeight="1" spans="1:31">
      <c r="A25" s="232"/>
      <c r="B25" s="526" t="s">
        <v>333</v>
      </c>
      <c r="C25" s="523">
        <f t="shared" si="5"/>
        <v>0</v>
      </c>
      <c r="D25" s="527"/>
      <c r="E25" s="527"/>
      <c r="F25" s="527"/>
      <c r="G25" s="527"/>
      <c r="H25" s="527"/>
      <c r="I25" s="527"/>
      <c r="J25" s="527"/>
      <c r="K25" s="527"/>
      <c r="L25" s="527"/>
      <c r="M25" s="527"/>
      <c r="N25" s="527"/>
      <c r="O25" s="527"/>
      <c r="P25" s="527"/>
      <c r="Q25" s="527"/>
      <c r="R25" s="527"/>
      <c r="S25" s="527"/>
      <c r="T25" s="527"/>
      <c r="U25" s="527"/>
      <c r="V25" s="527"/>
      <c r="W25" s="527"/>
      <c r="X25" s="527"/>
      <c r="Y25" s="527"/>
      <c r="Z25" s="527"/>
      <c r="AA25" s="40"/>
      <c r="AB25" s="40"/>
      <c r="AC25" s="40"/>
      <c r="AD25" s="40"/>
      <c r="AE25" s="40"/>
    </row>
    <row r="26" s="146" customFormat="1" ht="15" customHeight="1" spans="1:31">
      <c r="A26" s="232"/>
      <c r="B26" s="530" t="s">
        <v>334</v>
      </c>
      <c r="C26" s="523">
        <f t="shared" si="5"/>
        <v>0</v>
      </c>
      <c r="D26" s="531"/>
      <c r="E26" s="531"/>
      <c r="F26" s="531"/>
      <c r="G26" s="531"/>
      <c r="H26" s="531"/>
      <c r="I26" s="531"/>
      <c r="J26" s="531"/>
      <c r="K26" s="531"/>
      <c r="L26" s="531"/>
      <c r="M26" s="531"/>
      <c r="N26" s="531"/>
      <c r="O26" s="531"/>
      <c r="P26" s="531"/>
      <c r="Q26" s="531"/>
      <c r="R26" s="531"/>
      <c r="S26" s="531"/>
      <c r="T26" s="531"/>
      <c r="U26" s="531"/>
      <c r="V26" s="527"/>
      <c r="W26" s="527"/>
      <c r="X26" s="531"/>
      <c r="Y26" s="531"/>
      <c r="Z26" s="531"/>
      <c r="AA26" s="40"/>
      <c r="AB26" s="40"/>
      <c r="AC26" s="40"/>
      <c r="AD26" s="40"/>
      <c r="AE26" s="40"/>
    </row>
    <row r="27" s="146" customFormat="1" ht="15" customHeight="1" spans="1:31">
      <c r="A27" s="532" t="s">
        <v>335</v>
      </c>
      <c r="B27" s="533" t="s">
        <v>271</v>
      </c>
      <c r="C27" s="136">
        <f>SUM(C28:C31)</f>
        <v>0</v>
      </c>
      <c r="D27" s="136">
        <f t="shared" ref="D27:S27" si="6">SUM(D28:D31)</f>
        <v>0</v>
      </c>
      <c r="E27" s="136">
        <f t="shared" si="6"/>
        <v>0</v>
      </c>
      <c r="F27" s="136">
        <f t="shared" si="6"/>
        <v>0</v>
      </c>
      <c r="G27" s="136">
        <f t="shared" si="6"/>
        <v>0</v>
      </c>
      <c r="H27" s="136">
        <f t="shared" si="6"/>
        <v>0</v>
      </c>
      <c r="I27" s="136">
        <f t="shared" si="6"/>
        <v>0</v>
      </c>
      <c r="J27" s="136">
        <f t="shared" si="6"/>
        <v>0</v>
      </c>
      <c r="K27" s="136">
        <f t="shared" si="6"/>
        <v>0</v>
      </c>
      <c r="L27" s="136">
        <f t="shared" si="6"/>
        <v>0</v>
      </c>
      <c r="M27" s="136">
        <f t="shared" si="6"/>
        <v>0</v>
      </c>
      <c r="N27" s="136">
        <f t="shared" si="6"/>
        <v>0</v>
      </c>
      <c r="O27" s="136">
        <f t="shared" si="6"/>
        <v>0</v>
      </c>
      <c r="P27" s="136">
        <f t="shared" si="6"/>
        <v>0</v>
      </c>
      <c r="Q27" s="136">
        <f t="shared" si="6"/>
        <v>0</v>
      </c>
      <c r="R27" s="136">
        <f t="shared" si="6"/>
        <v>0</v>
      </c>
      <c r="S27" s="136">
        <f t="shared" si="6"/>
        <v>0</v>
      </c>
      <c r="T27" s="545"/>
      <c r="U27" s="545"/>
      <c r="V27" s="545"/>
      <c r="W27" s="545"/>
      <c r="X27" s="545"/>
      <c r="Y27" s="545"/>
      <c r="Z27" s="545"/>
      <c r="AA27" s="40"/>
      <c r="AB27" s="546"/>
      <c r="AC27" s="546"/>
      <c r="AD27" s="547"/>
      <c r="AE27" s="40"/>
    </row>
    <row r="28" s="146" customFormat="1" ht="16.5" customHeight="1" spans="1:31">
      <c r="A28" s="227"/>
      <c r="B28" s="548" t="s">
        <v>455</v>
      </c>
      <c r="C28" s="549">
        <f>SUM(D28:I28)</f>
        <v>0</v>
      </c>
      <c r="D28" s="527"/>
      <c r="E28" s="527"/>
      <c r="F28" s="527"/>
      <c r="G28" s="527"/>
      <c r="H28" s="527"/>
      <c r="I28" s="527"/>
      <c r="J28" s="132"/>
      <c r="K28" s="132"/>
      <c r="L28" s="132"/>
      <c r="M28" s="132"/>
      <c r="N28" s="132"/>
      <c r="O28" s="132"/>
      <c r="P28" s="132"/>
      <c r="Q28" s="132"/>
      <c r="R28" s="132"/>
      <c r="S28" s="132"/>
      <c r="T28" s="528"/>
      <c r="U28" s="528"/>
      <c r="V28" s="528"/>
      <c r="W28" s="528"/>
      <c r="X28" s="528"/>
      <c r="Y28" s="528"/>
      <c r="Z28" s="528"/>
      <c r="AA28" s="40"/>
      <c r="AB28" s="546"/>
      <c r="AC28" s="546"/>
      <c r="AD28" s="547"/>
      <c r="AE28" s="40"/>
    </row>
    <row r="29" s="146" customFormat="1" ht="15" customHeight="1" spans="1:31">
      <c r="A29" s="232"/>
      <c r="B29" s="550" t="s">
        <v>456</v>
      </c>
      <c r="C29" s="549">
        <f t="shared" ref="C29:C35" si="7">SUM(D29:I29)</f>
        <v>0</v>
      </c>
      <c r="D29" s="527"/>
      <c r="E29" s="527"/>
      <c r="F29" s="527"/>
      <c r="G29" s="527"/>
      <c r="H29" s="527"/>
      <c r="I29" s="527"/>
      <c r="J29" s="132"/>
      <c r="K29" s="132"/>
      <c r="L29" s="132"/>
      <c r="M29" s="132"/>
      <c r="N29" s="132"/>
      <c r="O29" s="132"/>
      <c r="P29" s="132"/>
      <c r="Q29" s="132"/>
      <c r="R29" s="132"/>
      <c r="S29" s="132"/>
      <c r="T29" s="528"/>
      <c r="U29" s="528"/>
      <c r="V29" s="528"/>
      <c r="W29" s="528"/>
      <c r="X29" s="528"/>
      <c r="Y29" s="528"/>
      <c r="Z29" s="528"/>
      <c r="AA29" s="40"/>
      <c r="AB29" s="546"/>
      <c r="AC29" s="546"/>
      <c r="AD29" s="547"/>
      <c r="AE29" s="40"/>
    </row>
    <row r="30" s="146" customFormat="1" ht="15" customHeight="1" spans="1:31">
      <c r="A30" s="232"/>
      <c r="B30" s="550" t="s">
        <v>457</v>
      </c>
      <c r="C30" s="549">
        <f t="shared" si="7"/>
        <v>0</v>
      </c>
      <c r="D30" s="527"/>
      <c r="E30" s="527"/>
      <c r="F30" s="527"/>
      <c r="G30" s="527"/>
      <c r="H30" s="527"/>
      <c r="I30" s="527"/>
      <c r="J30" s="527"/>
      <c r="K30" s="527"/>
      <c r="L30" s="527"/>
      <c r="M30" s="527"/>
      <c r="N30" s="527"/>
      <c r="O30" s="527"/>
      <c r="P30" s="527"/>
      <c r="Q30" s="527"/>
      <c r="R30" s="527"/>
      <c r="S30" s="527"/>
      <c r="T30" s="528"/>
      <c r="U30" s="528"/>
      <c r="V30" s="528"/>
      <c r="W30" s="528"/>
      <c r="X30" s="528"/>
      <c r="Y30" s="528"/>
      <c r="Z30" s="528"/>
      <c r="AA30" s="40"/>
      <c r="AB30" s="546"/>
      <c r="AC30" s="546"/>
      <c r="AD30" s="547"/>
      <c r="AE30" s="40"/>
    </row>
    <row r="31" s="146" customFormat="1" ht="15" customHeight="1" spans="1:31">
      <c r="A31" s="232"/>
      <c r="B31" s="550" t="s">
        <v>458</v>
      </c>
      <c r="C31" s="549">
        <f t="shared" si="7"/>
        <v>0</v>
      </c>
      <c r="D31" s="527"/>
      <c r="E31" s="527"/>
      <c r="F31" s="763"/>
      <c r="G31" s="527"/>
      <c r="H31" s="527"/>
      <c r="I31" s="527"/>
      <c r="J31" s="527"/>
      <c r="K31" s="527"/>
      <c r="L31" s="527"/>
      <c r="M31" s="527"/>
      <c r="N31" s="527"/>
      <c r="O31" s="527"/>
      <c r="P31" s="527"/>
      <c r="Q31" s="527"/>
      <c r="R31" s="527"/>
      <c r="S31" s="527"/>
      <c r="T31" s="528"/>
      <c r="U31" s="528"/>
      <c r="V31" s="528"/>
      <c r="W31" s="528"/>
      <c r="X31" s="528"/>
      <c r="Y31" s="528"/>
      <c r="Z31" s="528"/>
      <c r="AA31" s="40"/>
      <c r="AB31" s="546"/>
      <c r="AC31" s="546"/>
      <c r="AD31" s="547"/>
      <c r="AE31" s="40"/>
    </row>
    <row r="32" s="146" customFormat="1" ht="23.25" customHeight="1" spans="1:31">
      <c r="A32" s="232"/>
      <c r="B32" s="526" t="s">
        <v>481</v>
      </c>
      <c r="C32" s="549">
        <f t="shared" si="7"/>
        <v>0</v>
      </c>
      <c r="D32" s="527"/>
      <c r="E32" s="527"/>
      <c r="F32" s="527"/>
      <c r="G32" s="527"/>
      <c r="H32" s="527"/>
      <c r="I32" s="527"/>
      <c r="J32" s="132"/>
      <c r="K32" s="132"/>
      <c r="L32" s="132"/>
      <c r="M32" s="132"/>
      <c r="N32" s="132"/>
      <c r="O32" s="132"/>
      <c r="P32" s="132"/>
      <c r="Q32" s="132"/>
      <c r="R32" s="132"/>
      <c r="S32" s="132"/>
      <c r="T32" s="528"/>
      <c r="U32" s="528"/>
      <c r="V32" s="528"/>
      <c r="W32" s="528"/>
      <c r="X32" s="528"/>
      <c r="Y32" s="528"/>
      <c r="Z32" s="528"/>
      <c r="AA32" s="40"/>
      <c r="AB32" s="546"/>
      <c r="AC32" s="546"/>
      <c r="AD32" s="547"/>
      <c r="AE32" s="40"/>
    </row>
    <row r="33" s="146" customFormat="1" ht="15" customHeight="1" spans="1:31">
      <c r="A33" s="232"/>
      <c r="B33" s="550" t="s">
        <v>296</v>
      </c>
      <c r="C33" s="549">
        <f t="shared" si="7"/>
        <v>0</v>
      </c>
      <c r="D33" s="527"/>
      <c r="E33" s="527"/>
      <c r="F33" s="527"/>
      <c r="G33" s="527"/>
      <c r="H33" s="527"/>
      <c r="I33" s="527"/>
      <c r="J33" s="132"/>
      <c r="K33" s="132"/>
      <c r="L33" s="132"/>
      <c r="M33" s="132"/>
      <c r="N33" s="132"/>
      <c r="O33" s="132"/>
      <c r="P33" s="132"/>
      <c r="Q33" s="132"/>
      <c r="R33" s="132"/>
      <c r="S33" s="132"/>
      <c r="T33" s="528"/>
      <c r="U33" s="528"/>
      <c r="V33" s="528"/>
      <c r="W33" s="528"/>
      <c r="X33" s="528"/>
      <c r="Y33" s="528"/>
      <c r="Z33" s="528"/>
      <c r="AA33" s="40"/>
      <c r="AB33" s="546"/>
      <c r="AC33" s="546"/>
      <c r="AD33" s="547"/>
      <c r="AE33" s="40"/>
    </row>
    <row r="34" s="146" customFormat="1" ht="15" customHeight="1" spans="1:31">
      <c r="A34" s="529"/>
      <c r="B34" s="551" t="s">
        <v>297</v>
      </c>
      <c r="C34" s="549">
        <f t="shared" si="7"/>
        <v>0</v>
      </c>
      <c r="D34" s="543"/>
      <c r="E34" s="543"/>
      <c r="F34" s="543"/>
      <c r="G34" s="543"/>
      <c r="H34" s="543"/>
      <c r="I34" s="543"/>
      <c r="J34" s="553"/>
      <c r="K34" s="553"/>
      <c r="L34" s="553"/>
      <c r="M34" s="553"/>
      <c r="N34" s="553"/>
      <c r="O34" s="553"/>
      <c r="P34" s="553"/>
      <c r="Q34" s="553"/>
      <c r="R34" s="553"/>
      <c r="S34" s="553"/>
      <c r="T34" s="554"/>
      <c r="U34" s="554"/>
      <c r="V34" s="554"/>
      <c r="W34" s="554"/>
      <c r="X34" s="554"/>
      <c r="Y34" s="554"/>
      <c r="Z34" s="554"/>
      <c r="AA34" s="40"/>
      <c r="AB34" s="546"/>
      <c r="AC34" s="546"/>
      <c r="AD34" s="547"/>
      <c r="AE34" s="40"/>
    </row>
    <row r="35" s="146" customFormat="1" ht="15" customHeight="1" spans="1:31">
      <c r="A35" s="532"/>
      <c r="B35" s="533" t="s">
        <v>482</v>
      </c>
      <c r="C35" s="555">
        <f t="shared" si="7"/>
        <v>0</v>
      </c>
      <c r="D35" s="556"/>
      <c r="E35" s="556"/>
      <c r="F35" s="556"/>
      <c r="G35" s="556"/>
      <c r="H35" s="556"/>
      <c r="I35" s="556"/>
      <c r="J35" s="545"/>
      <c r="K35" s="545"/>
      <c r="L35" s="545"/>
      <c r="M35" s="545"/>
      <c r="N35" s="545"/>
      <c r="O35" s="545"/>
      <c r="P35" s="545"/>
      <c r="Q35" s="545"/>
      <c r="R35" s="545"/>
      <c r="S35" s="545"/>
      <c r="T35" s="545"/>
      <c r="U35" s="545"/>
      <c r="V35" s="545"/>
      <c r="W35" s="545"/>
      <c r="X35" s="545"/>
      <c r="Y35" s="545"/>
      <c r="Z35" s="545"/>
      <c r="AA35" s="593"/>
      <c r="AB35" s="500"/>
      <c r="AC35" s="500"/>
      <c r="AD35" s="815"/>
      <c r="AE35" s="310"/>
    </row>
    <row r="36" ht="12.75" customHeight="1" spans="1:31">
      <c r="B36" s="557"/>
    </row>
    <row r="37" spans="1:31">
      <c r="B37" s="560"/>
      <c r="C37" s="40"/>
      <c r="D37" s="40"/>
      <c r="E37" s="40"/>
      <c r="F37" s="40"/>
      <c r="G37" s="40"/>
      <c r="H37" s="40"/>
      <c r="I37" s="40"/>
      <c r="J37" s="40"/>
      <c r="K37" s="40"/>
      <c r="L37" s="40"/>
      <c r="M37" s="40"/>
      <c r="N37" s="40"/>
      <c r="O37" s="40"/>
      <c r="P37" s="40"/>
      <c r="Q37" s="40"/>
      <c r="R37" s="40"/>
      <c r="S37" s="40"/>
      <c r="T37" s="40"/>
      <c r="U37" s="40"/>
      <c r="V37" s="40"/>
      <c r="W37" s="40"/>
      <c r="X37" s="40"/>
      <c r="Y37" s="40"/>
      <c r="Z37" s="40"/>
      <c r="AA37" s="559"/>
      <c r="AB37" s="559"/>
      <c r="AC37" s="559"/>
    </row>
    <row r="38" spans="1:31">
      <c r="B38" s="560"/>
      <c r="C38" s="40"/>
      <c r="D38" s="40"/>
      <c r="E38" s="40"/>
      <c r="F38" s="40"/>
      <c r="G38" s="40"/>
      <c r="H38" s="40"/>
      <c r="I38" s="40"/>
      <c r="J38" s="40"/>
      <c r="K38" s="40"/>
      <c r="L38" s="40"/>
      <c r="M38" s="40"/>
      <c r="N38" s="40"/>
      <c r="O38" s="40"/>
      <c r="P38" s="40"/>
      <c r="Q38" s="40"/>
      <c r="R38" s="40"/>
      <c r="S38" s="40"/>
      <c r="T38" s="40"/>
      <c r="U38" s="40"/>
      <c r="V38" s="40"/>
      <c r="W38" s="40"/>
      <c r="X38" s="40"/>
      <c r="Y38" s="40"/>
      <c r="Z38" s="40"/>
      <c r="AA38" s="559"/>
      <c r="AB38" s="559"/>
      <c r="AC38" s="559"/>
    </row>
    <row r="39" spans="1:31">
      <c r="B39" s="560"/>
      <c r="C39" s="40"/>
      <c r="D39" s="40"/>
      <c r="E39" s="40"/>
      <c r="F39" s="40"/>
      <c r="G39" s="40"/>
      <c r="H39" s="40"/>
      <c r="I39" s="40"/>
      <c r="J39" s="40"/>
      <c r="K39" s="40"/>
      <c r="L39" s="40"/>
      <c r="M39" s="40"/>
      <c r="N39" s="40"/>
      <c r="O39" s="40"/>
      <c r="P39" s="40"/>
      <c r="Q39" s="40"/>
      <c r="R39" s="40"/>
      <c r="S39" s="40"/>
      <c r="T39" s="40"/>
      <c r="U39" s="40"/>
      <c r="V39" s="40"/>
      <c r="W39" s="40"/>
      <c r="X39" s="40"/>
      <c r="Y39" s="40"/>
      <c r="Z39" s="40"/>
      <c r="AA39" s="559"/>
      <c r="AB39" s="559"/>
      <c r="AC39" s="559"/>
    </row>
    <row r="40" spans="1:31">
      <c r="B40" s="560"/>
      <c r="C40" s="40"/>
      <c r="D40" s="40"/>
      <c r="E40" s="40"/>
      <c r="F40" s="40"/>
      <c r="G40" s="40"/>
      <c r="H40" s="40"/>
      <c r="I40" s="40"/>
      <c r="J40" s="40"/>
      <c r="K40" s="40"/>
      <c r="L40" s="40"/>
      <c r="M40" s="40"/>
      <c r="N40" s="40"/>
      <c r="O40" s="40"/>
      <c r="P40" s="40"/>
      <c r="Q40" s="40"/>
      <c r="R40" s="40"/>
      <c r="S40" s="40"/>
      <c r="T40" s="40"/>
      <c r="U40" s="40"/>
      <c r="V40" s="40"/>
      <c r="W40" s="40"/>
      <c r="X40" s="40"/>
      <c r="Y40" s="40"/>
      <c r="Z40" s="40"/>
      <c r="AA40" s="559"/>
      <c r="AB40" s="559"/>
      <c r="AC40" s="559"/>
    </row>
    <row r="41" spans="1:31">
      <c r="B41" s="560"/>
      <c r="C41" s="40"/>
      <c r="D41" s="40"/>
      <c r="E41" s="40"/>
      <c r="F41" s="40"/>
      <c r="G41" s="40"/>
      <c r="H41" s="40"/>
      <c r="I41" s="40"/>
      <c r="J41" s="561"/>
      <c r="K41" s="561"/>
      <c r="L41" s="561"/>
      <c r="M41" s="561"/>
      <c r="N41" s="561"/>
      <c r="O41" s="561"/>
      <c r="P41" s="561"/>
      <c r="Q41" s="561"/>
      <c r="R41" s="561"/>
      <c r="S41" s="561"/>
      <c r="T41" s="40"/>
      <c r="U41" s="40"/>
      <c r="V41" s="40"/>
      <c r="W41" s="40"/>
      <c r="X41" s="40"/>
      <c r="Y41" s="40"/>
      <c r="Z41" s="40"/>
      <c r="AA41" s="559"/>
      <c r="AB41" s="559"/>
      <c r="AC41" s="559"/>
    </row>
    <row r="42" spans="1:31">
      <c r="B42" s="560"/>
      <c r="C42" s="40"/>
      <c r="D42" s="562"/>
      <c r="E42" s="562"/>
      <c r="F42" s="562"/>
      <c r="G42" s="562"/>
      <c r="H42" s="562"/>
      <c r="I42" s="562"/>
      <c r="J42" s="562"/>
      <c r="K42" s="562"/>
      <c r="L42" s="562"/>
      <c r="M42" s="562"/>
      <c r="N42" s="562"/>
      <c r="O42" s="562"/>
      <c r="P42" s="562"/>
      <c r="Q42" s="562"/>
      <c r="R42" s="562"/>
      <c r="S42" s="562"/>
      <c r="T42" s="562"/>
      <c r="U42" s="562"/>
      <c r="V42" s="562"/>
      <c r="W42" s="562"/>
      <c r="X42" s="562"/>
      <c r="Y42" s="562"/>
      <c r="Z42" s="562"/>
      <c r="AA42" s="559"/>
      <c r="AB42" s="559"/>
      <c r="AC42" s="559"/>
    </row>
    <row r="43" spans="1:31">
      <c r="B43" s="560"/>
      <c r="C43" s="40"/>
      <c r="D43" s="562"/>
      <c r="E43" s="562"/>
      <c r="F43" s="562"/>
      <c r="G43" s="562"/>
      <c r="H43" s="562"/>
      <c r="I43" s="562"/>
      <c r="J43" s="562"/>
      <c r="K43" s="562"/>
      <c r="L43" s="562"/>
      <c r="M43" s="562"/>
      <c r="N43" s="562"/>
      <c r="O43" s="562"/>
      <c r="P43" s="562"/>
      <c r="Q43" s="562"/>
      <c r="R43" s="562"/>
      <c r="S43" s="562"/>
      <c r="T43" s="562"/>
      <c r="U43" s="562"/>
      <c r="V43" s="562"/>
      <c r="W43" s="562"/>
      <c r="X43" s="562"/>
      <c r="Y43" s="562"/>
      <c r="Z43" s="562"/>
      <c r="AA43" s="559"/>
      <c r="AB43" s="559"/>
      <c r="AC43" s="559"/>
    </row>
    <row r="44" spans="1:31">
      <c r="B44" s="560"/>
      <c r="C44" s="40"/>
      <c r="D44" s="562"/>
      <c r="E44" s="562"/>
      <c r="F44" s="562"/>
      <c r="G44" s="562"/>
      <c r="H44" s="562"/>
      <c r="I44" s="562"/>
      <c r="J44" s="562"/>
      <c r="K44" s="562"/>
      <c r="L44" s="562"/>
      <c r="M44" s="562"/>
      <c r="N44" s="562"/>
      <c r="O44" s="562"/>
      <c r="P44" s="562"/>
      <c r="Q44" s="562"/>
      <c r="R44" s="562"/>
      <c r="S44" s="562"/>
      <c r="T44" s="562"/>
      <c r="U44" s="562"/>
      <c r="V44" s="562"/>
      <c r="W44" s="562"/>
      <c r="X44" s="562"/>
      <c r="Y44" s="562"/>
      <c r="Z44" s="562"/>
      <c r="AA44" s="559"/>
      <c r="AB44" s="559"/>
      <c r="AC44" s="559"/>
    </row>
    <row r="45" spans="1:31">
      <c r="B45" s="560"/>
      <c r="C45" s="40"/>
      <c r="D45" s="562"/>
      <c r="E45" s="562"/>
      <c r="F45" s="562"/>
      <c r="G45" s="562"/>
      <c r="H45" s="562"/>
      <c r="I45" s="562"/>
      <c r="J45" s="562"/>
      <c r="K45" s="562"/>
      <c r="L45" s="562"/>
      <c r="M45" s="562"/>
      <c r="N45" s="562"/>
      <c r="O45" s="562"/>
      <c r="P45" s="562"/>
      <c r="Q45" s="562"/>
      <c r="R45" s="562"/>
      <c r="S45" s="562"/>
      <c r="T45" s="562"/>
      <c r="U45" s="562"/>
      <c r="V45" s="562"/>
      <c r="W45" s="562"/>
      <c r="X45" s="562"/>
      <c r="Y45" s="562"/>
      <c r="Z45" s="562"/>
      <c r="AA45" s="559"/>
      <c r="AB45" s="559"/>
      <c r="AC45" s="559"/>
    </row>
    <row r="46" spans="1:31">
      <c r="B46" s="560"/>
      <c r="C46" s="40"/>
      <c r="D46" s="562"/>
      <c r="E46" s="562"/>
      <c r="F46" s="562"/>
      <c r="G46" s="562"/>
      <c r="H46" s="562"/>
      <c r="I46" s="562"/>
      <c r="J46" s="562"/>
      <c r="K46" s="562"/>
      <c r="L46" s="562"/>
      <c r="M46" s="562"/>
      <c r="N46" s="562"/>
      <c r="O46" s="562"/>
      <c r="P46" s="562"/>
      <c r="Q46" s="562"/>
      <c r="R46" s="562"/>
      <c r="S46" s="562"/>
      <c r="T46" s="562"/>
      <c r="U46" s="562"/>
      <c r="V46" s="562"/>
      <c r="W46" s="562"/>
      <c r="X46" s="562"/>
      <c r="Y46" s="562"/>
      <c r="Z46" s="562"/>
      <c r="AA46" s="559"/>
      <c r="AB46" s="559"/>
      <c r="AC46" s="559"/>
    </row>
    <row r="47" spans="1:31">
      <c r="B47" s="147"/>
      <c r="C47" s="40"/>
      <c r="D47" s="563"/>
      <c r="E47" s="563"/>
      <c r="F47" s="563"/>
      <c r="G47" s="563"/>
      <c r="H47" s="563"/>
      <c r="I47" s="563"/>
      <c r="J47" s="563"/>
      <c r="K47" s="563"/>
      <c r="L47" s="563"/>
      <c r="M47" s="563"/>
      <c r="N47" s="563"/>
      <c r="O47" s="563"/>
      <c r="P47" s="563"/>
      <c r="Q47" s="563"/>
      <c r="R47" s="563"/>
      <c r="S47" s="563"/>
      <c r="T47" s="563"/>
      <c r="U47" s="563"/>
      <c r="V47" s="563"/>
      <c r="W47" s="563"/>
      <c r="X47" s="563"/>
      <c r="Y47" s="563"/>
      <c r="Z47" s="563"/>
    </row>
    <row r="48" spans="1:31">
      <c r="B48" s="147"/>
      <c r="C48" s="40"/>
      <c r="D48" s="563"/>
      <c r="E48" s="563"/>
      <c r="F48" s="563"/>
      <c r="G48" s="563"/>
      <c r="H48" s="563"/>
      <c r="I48" s="563"/>
      <c r="J48" s="563"/>
      <c r="K48" s="563"/>
      <c r="L48" s="563"/>
      <c r="M48" s="563"/>
      <c r="N48" s="563"/>
      <c r="O48" s="563"/>
      <c r="P48" s="563"/>
      <c r="Q48" s="563"/>
      <c r="R48" s="563"/>
      <c r="S48" s="563"/>
      <c r="T48" s="563"/>
      <c r="U48" s="563"/>
      <c r="V48" s="563"/>
      <c r="W48" s="563"/>
      <c r="X48" s="563"/>
      <c r="Y48" s="563"/>
      <c r="Z48" s="563"/>
    </row>
    <row r="49" spans="2:26">
      <c r="B49" s="147"/>
      <c r="C49" s="269"/>
      <c r="D49" s="563"/>
      <c r="E49" s="563"/>
      <c r="F49" s="563"/>
      <c r="G49" s="563"/>
      <c r="H49" s="563"/>
      <c r="I49" s="563"/>
      <c r="J49" s="563"/>
      <c r="K49" s="563"/>
      <c r="L49" s="563"/>
      <c r="M49" s="563"/>
      <c r="N49" s="563"/>
      <c r="O49" s="563"/>
      <c r="P49" s="563"/>
      <c r="Q49" s="563"/>
      <c r="R49" s="563"/>
      <c r="S49" s="563"/>
      <c r="T49" s="501"/>
      <c r="U49" s="501"/>
      <c r="V49" s="501"/>
      <c r="W49" s="501"/>
      <c r="X49" s="501"/>
      <c r="Y49" s="501"/>
      <c r="Z49" s="501"/>
    </row>
    <row r="50" spans="2:26">
      <c r="C50" s="241"/>
      <c r="D50" s="501"/>
      <c r="E50" s="501"/>
      <c r="F50" s="501"/>
      <c r="G50" s="501"/>
      <c r="H50" s="501"/>
      <c r="I50" s="501"/>
      <c r="J50" s="501"/>
      <c r="K50" s="501"/>
      <c r="L50" s="501"/>
      <c r="M50" s="501"/>
      <c r="N50" s="501"/>
      <c r="O50" s="501"/>
      <c r="P50" s="501"/>
      <c r="Q50" s="501"/>
      <c r="R50" s="501"/>
      <c r="S50" s="501"/>
      <c r="T50" s="501"/>
      <c r="U50" s="501"/>
      <c r="V50" s="501"/>
      <c r="W50" s="501"/>
      <c r="X50" s="501"/>
      <c r="Y50" s="501"/>
      <c r="Z50" s="501"/>
    </row>
    <row r="51" spans="2:26">
      <c r="C51" s="241"/>
      <c r="D51" s="501"/>
      <c r="E51" s="501"/>
      <c r="F51" s="501"/>
      <c r="G51" s="501"/>
      <c r="H51" s="501"/>
      <c r="I51" s="501"/>
      <c r="J51" s="501"/>
      <c r="K51" s="501"/>
      <c r="L51" s="501"/>
      <c r="M51" s="501"/>
      <c r="N51" s="501"/>
      <c r="O51" s="501"/>
      <c r="P51" s="501"/>
      <c r="Q51" s="501"/>
      <c r="R51" s="501"/>
      <c r="S51" s="501"/>
      <c r="T51" s="501"/>
      <c r="U51" s="501"/>
      <c r="V51" s="501"/>
      <c r="W51" s="501"/>
      <c r="X51" s="501"/>
      <c r="Y51" s="501"/>
      <c r="Z51" s="501"/>
    </row>
  </sheetData>
  <sheetProtection formatCells="0" formatColumns="0" formatRows="0" insertRows="0" insertColumns="0" insertHyperlinks="0" deleteColumns="0" deleteRows="0" sort="0" autoFilter="0" pivotTables="0"/>
  <mergeCells count="31">
    <mergeCell ref="A1:W1"/>
    <mergeCell ref="X1:Z1"/>
    <mergeCell ref="A2:B2"/>
    <mergeCell ref="T2:Z2"/>
    <mergeCell ref="D3:I3"/>
    <mergeCell ref="J3:S3"/>
    <mergeCell ref="T3:Z3"/>
    <mergeCell ref="X4:Z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s>
  <conditionalFormatting sqref="AD7:AD26">
    <cfRule type="cellIs" dxfId="2" priority="2" operator="equal">
      <formula>"Đúng"</formula>
    </cfRule>
  </conditionalFormatting>
  <conditionalFormatting sqref="AE7:AE34">
    <cfRule type="cellIs" dxfId="2" priority="1" operator="equal">
      <formula>"Đúng"</formula>
    </cfRule>
  </conditionalFormatting>
  <conditionalFormatting sqref="AA$1:AC$1048576">
    <cfRule type="cellIs" dxfId="2" priority="4" operator="equal">
      <formula>"Đúng"</formula>
    </cfRule>
  </conditionalFormatting>
  <conditionalFormatting sqref="$A37:$XFD48">
    <cfRule type="cellIs" dxfId="2" priority="3" operator="equal">
      <formula>"Đúng"</formula>
    </cfRule>
  </conditionalFormatting>
  <printOptions horizontalCentered="1"/>
  <pageMargins left="0.236220472440945" right="0" top="0.236220472440945" bottom="0.236220472440945" header="0" footer="0"/>
  <pageSetup paperSize="9" scale="85" orientation="landscape"/>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tabColor rgb="FFC00000"/>
    <pageSetUpPr fitToPage="1"/>
  </sheetPr>
  <dimension ref="A1:AF36"/>
  <sheetViews>
    <sheetView showGridLines="0" zoomScale="85" zoomScaleNormal="85" workbookViewId="0">
      <selection activeCell="A1" sqref="A1:U1"/>
    </sheetView>
  </sheetViews>
  <sheetFormatPr defaultColWidth="5.44545454545455" defaultRowHeight="15.5"/>
  <cols>
    <col min="1" max="1" width="3.44545454545455" style="374" customWidth="1"/>
    <col min="2" max="2" width="37.8909090909091" style="375" customWidth="1"/>
    <col min="3" max="3" width="5.89090909090909" style="376" customWidth="1"/>
    <col min="4" max="14" width="5.33636363636364" style="375" customWidth="1"/>
    <col min="15" max="15" width="5.89090909090909" style="375" customWidth="1"/>
    <col min="16" max="16" width="6.10909090909091" style="375" customWidth="1"/>
    <col min="17" max="17" width="5.33636363636364" style="375" customWidth="1"/>
    <col min="18" max="18" width="6" style="375" customWidth="1"/>
    <col min="19" max="21" width="5.33636363636364" style="375" customWidth="1"/>
    <col min="22" max="22" width="6.89090909090909" style="375" customWidth="1"/>
    <col min="23" max="23" width="5.33636363636364" style="375" customWidth="1"/>
    <col min="24" max="24" width="5.44545454545455" style="375" customWidth="1"/>
    <col min="25" max="25" width="6.89090909090909" style="375" customWidth="1"/>
    <col min="26" max="27" width="5.44545454545455" style="375"/>
    <col min="28" max="28" width="5.44545454545455" style="147"/>
    <col min="29" max="256" width="5.44545454545455" style="375"/>
    <col min="257" max="257" width="4.10909090909091" style="375" customWidth="1"/>
    <col min="258" max="258" width="30.6636363636364" style="375" customWidth="1"/>
    <col min="259" max="259" width="6" style="375" customWidth="1"/>
    <col min="260" max="260" width="5.89090909090909" style="375" customWidth="1"/>
    <col min="261" max="279" width="5.33636363636364" style="375" customWidth="1"/>
    <col min="280" max="512" width="5.44545454545455" style="375"/>
    <col min="513" max="513" width="4.10909090909091" style="375" customWidth="1"/>
    <col min="514" max="514" width="30.6636363636364" style="375" customWidth="1"/>
    <col min="515" max="515" width="6" style="375" customWidth="1"/>
    <col min="516" max="516" width="5.89090909090909" style="375" customWidth="1"/>
    <col min="517" max="535" width="5.33636363636364" style="375" customWidth="1"/>
    <col min="536" max="768" width="5.44545454545455" style="375"/>
    <col min="769" max="769" width="4.10909090909091" style="375" customWidth="1"/>
    <col min="770" max="770" width="30.6636363636364" style="375" customWidth="1"/>
    <col min="771" max="771" width="6" style="375" customWidth="1"/>
    <col min="772" max="772" width="5.89090909090909" style="375" customWidth="1"/>
    <col min="773" max="791" width="5.33636363636364" style="375" customWidth="1"/>
    <col min="792" max="1024" width="5.44545454545455" style="375"/>
    <col min="1025" max="1025" width="4.10909090909091" style="375" customWidth="1"/>
    <col min="1026" max="1026" width="30.6636363636364" style="375" customWidth="1"/>
    <col min="1027" max="1027" width="6" style="375" customWidth="1"/>
    <col min="1028" max="1028" width="5.89090909090909" style="375" customWidth="1"/>
    <col min="1029" max="1047" width="5.33636363636364" style="375" customWidth="1"/>
    <col min="1048" max="1280" width="5.44545454545455" style="375"/>
    <col min="1281" max="1281" width="4.10909090909091" style="375" customWidth="1"/>
    <col min="1282" max="1282" width="30.6636363636364" style="375" customWidth="1"/>
    <col min="1283" max="1283" width="6" style="375" customWidth="1"/>
    <col min="1284" max="1284" width="5.89090909090909" style="375" customWidth="1"/>
    <col min="1285" max="1303" width="5.33636363636364" style="375" customWidth="1"/>
    <col min="1304" max="1536" width="5.44545454545455" style="375"/>
    <col min="1537" max="1537" width="4.10909090909091" style="375" customWidth="1"/>
    <col min="1538" max="1538" width="30.6636363636364" style="375" customWidth="1"/>
    <col min="1539" max="1539" width="6" style="375" customWidth="1"/>
    <col min="1540" max="1540" width="5.89090909090909" style="375" customWidth="1"/>
    <col min="1541" max="1559" width="5.33636363636364" style="375" customWidth="1"/>
    <col min="1560" max="1792" width="5.44545454545455" style="375"/>
    <col min="1793" max="1793" width="4.10909090909091" style="375" customWidth="1"/>
    <col min="1794" max="1794" width="30.6636363636364" style="375" customWidth="1"/>
    <col min="1795" max="1795" width="6" style="375" customWidth="1"/>
    <col min="1796" max="1796" width="5.89090909090909" style="375" customWidth="1"/>
    <col min="1797" max="1815" width="5.33636363636364" style="375" customWidth="1"/>
    <col min="1816" max="2048" width="5.44545454545455" style="375"/>
    <col min="2049" max="2049" width="4.10909090909091" style="375" customWidth="1"/>
    <col min="2050" max="2050" width="30.6636363636364" style="375" customWidth="1"/>
    <col min="2051" max="2051" width="6" style="375" customWidth="1"/>
    <col min="2052" max="2052" width="5.89090909090909" style="375" customWidth="1"/>
    <col min="2053" max="2071" width="5.33636363636364" style="375" customWidth="1"/>
    <col min="2072" max="2304" width="5.44545454545455" style="375"/>
    <col min="2305" max="2305" width="4.10909090909091" style="375" customWidth="1"/>
    <col min="2306" max="2306" width="30.6636363636364" style="375" customWidth="1"/>
    <col min="2307" max="2307" width="6" style="375" customWidth="1"/>
    <col min="2308" max="2308" width="5.89090909090909" style="375" customWidth="1"/>
    <col min="2309" max="2327" width="5.33636363636364" style="375" customWidth="1"/>
    <col min="2328" max="2560" width="5.44545454545455" style="375"/>
    <col min="2561" max="2561" width="4.10909090909091" style="375" customWidth="1"/>
    <col min="2562" max="2562" width="30.6636363636364" style="375" customWidth="1"/>
    <col min="2563" max="2563" width="6" style="375" customWidth="1"/>
    <col min="2564" max="2564" width="5.89090909090909" style="375" customWidth="1"/>
    <col min="2565" max="2583" width="5.33636363636364" style="375" customWidth="1"/>
    <col min="2584" max="2816" width="5.44545454545455" style="375"/>
    <col min="2817" max="2817" width="4.10909090909091" style="375" customWidth="1"/>
    <col min="2818" max="2818" width="30.6636363636364" style="375" customWidth="1"/>
    <col min="2819" max="2819" width="6" style="375" customWidth="1"/>
    <col min="2820" max="2820" width="5.89090909090909" style="375" customWidth="1"/>
    <col min="2821" max="2839" width="5.33636363636364" style="375" customWidth="1"/>
    <col min="2840" max="3072" width="5.44545454545455" style="375"/>
    <col min="3073" max="3073" width="4.10909090909091" style="375" customWidth="1"/>
    <col min="3074" max="3074" width="30.6636363636364" style="375" customWidth="1"/>
    <col min="3075" max="3075" width="6" style="375" customWidth="1"/>
    <col min="3076" max="3076" width="5.89090909090909" style="375" customWidth="1"/>
    <col min="3077" max="3095" width="5.33636363636364" style="375" customWidth="1"/>
    <col min="3096" max="3328" width="5.44545454545455" style="375"/>
    <col min="3329" max="3329" width="4.10909090909091" style="375" customWidth="1"/>
    <col min="3330" max="3330" width="30.6636363636364" style="375" customWidth="1"/>
    <col min="3331" max="3331" width="6" style="375" customWidth="1"/>
    <col min="3332" max="3332" width="5.89090909090909" style="375" customWidth="1"/>
    <col min="3333" max="3351" width="5.33636363636364" style="375" customWidth="1"/>
    <col min="3352" max="3584" width="5.44545454545455" style="375"/>
    <col min="3585" max="3585" width="4.10909090909091" style="375" customWidth="1"/>
    <col min="3586" max="3586" width="30.6636363636364" style="375" customWidth="1"/>
    <col min="3587" max="3587" width="6" style="375" customWidth="1"/>
    <col min="3588" max="3588" width="5.89090909090909" style="375" customWidth="1"/>
    <col min="3589" max="3607" width="5.33636363636364" style="375" customWidth="1"/>
    <col min="3608" max="3840" width="5.44545454545455" style="375"/>
    <col min="3841" max="3841" width="4.10909090909091" style="375" customWidth="1"/>
    <col min="3842" max="3842" width="30.6636363636364" style="375" customWidth="1"/>
    <col min="3843" max="3843" width="6" style="375" customWidth="1"/>
    <col min="3844" max="3844" width="5.89090909090909" style="375" customWidth="1"/>
    <col min="3845" max="3863" width="5.33636363636364" style="375" customWidth="1"/>
    <col min="3864" max="4096" width="5.44545454545455" style="375"/>
    <col min="4097" max="4097" width="4.10909090909091" style="375" customWidth="1"/>
    <col min="4098" max="4098" width="30.6636363636364" style="375" customWidth="1"/>
    <col min="4099" max="4099" width="6" style="375" customWidth="1"/>
    <col min="4100" max="4100" width="5.89090909090909" style="375" customWidth="1"/>
    <col min="4101" max="4119" width="5.33636363636364" style="375" customWidth="1"/>
    <col min="4120" max="4352" width="5.44545454545455" style="375"/>
    <col min="4353" max="4353" width="4.10909090909091" style="375" customWidth="1"/>
    <col min="4354" max="4354" width="30.6636363636364" style="375" customWidth="1"/>
    <col min="4355" max="4355" width="6" style="375" customWidth="1"/>
    <col min="4356" max="4356" width="5.89090909090909" style="375" customWidth="1"/>
    <col min="4357" max="4375" width="5.33636363636364" style="375" customWidth="1"/>
    <col min="4376" max="4608" width="5.44545454545455" style="375"/>
    <col min="4609" max="4609" width="4.10909090909091" style="375" customWidth="1"/>
    <col min="4610" max="4610" width="30.6636363636364" style="375" customWidth="1"/>
    <col min="4611" max="4611" width="6" style="375" customWidth="1"/>
    <col min="4612" max="4612" width="5.89090909090909" style="375" customWidth="1"/>
    <col min="4613" max="4631" width="5.33636363636364" style="375" customWidth="1"/>
    <col min="4632" max="4864" width="5.44545454545455" style="375"/>
    <col min="4865" max="4865" width="4.10909090909091" style="375" customWidth="1"/>
    <col min="4866" max="4866" width="30.6636363636364" style="375" customWidth="1"/>
    <col min="4867" max="4867" width="6" style="375" customWidth="1"/>
    <col min="4868" max="4868" width="5.89090909090909" style="375" customWidth="1"/>
    <col min="4869" max="4887" width="5.33636363636364" style="375" customWidth="1"/>
    <col min="4888" max="5120" width="5.44545454545455" style="375"/>
    <col min="5121" max="5121" width="4.10909090909091" style="375" customWidth="1"/>
    <col min="5122" max="5122" width="30.6636363636364" style="375" customWidth="1"/>
    <col min="5123" max="5123" width="6" style="375" customWidth="1"/>
    <col min="5124" max="5124" width="5.89090909090909" style="375" customWidth="1"/>
    <col min="5125" max="5143" width="5.33636363636364" style="375" customWidth="1"/>
    <col min="5144" max="5376" width="5.44545454545455" style="375"/>
    <col min="5377" max="5377" width="4.10909090909091" style="375" customWidth="1"/>
    <col min="5378" max="5378" width="30.6636363636364" style="375" customWidth="1"/>
    <col min="5379" max="5379" width="6" style="375" customWidth="1"/>
    <col min="5380" max="5380" width="5.89090909090909" style="375" customWidth="1"/>
    <col min="5381" max="5399" width="5.33636363636364" style="375" customWidth="1"/>
    <col min="5400" max="5632" width="5.44545454545455" style="375"/>
    <col min="5633" max="5633" width="4.10909090909091" style="375" customWidth="1"/>
    <col min="5634" max="5634" width="30.6636363636364" style="375" customWidth="1"/>
    <col min="5635" max="5635" width="6" style="375" customWidth="1"/>
    <col min="5636" max="5636" width="5.89090909090909" style="375" customWidth="1"/>
    <col min="5637" max="5655" width="5.33636363636364" style="375" customWidth="1"/>
    <col min="5656" max="5888" width="5.44545454545455" style="375"/>
    <col min="5889" max="5889" width="4.10909090909091" style="375" customWidth="1"/>
    <col min="5890" max="5890" width="30.6636363636364" style="375" customWidth="1"/>
    <col min="5891" max="5891" width="6" style="375" customWidth="1"/>
    <col min="5892" max="5892" width="5.89090909090909" style="375" customWidth="1"/>
    <col min="5893" max="5911" width="5.33636363636364" style="375" customWidth="1"/>
    <col min="5912" max="6144" width="5.44545454545455" style="375"/>
    <col min="6145" max="6145" width="4.10909090909091" style="375" customWidth="1"/>
    <col min="6146" max="6146" width="30.6636363636364" style="375" customWidth="1"/>
    <col min="6147" max="6147" width="6" style="375" customWidth="1"/>
    <col min="6148" max="6148" width="5.89090909090909" style="375" customWidth="1"/>
    <col min="6149" max="6167" width="5.33636363636364" style="375" customWidth="1"/>
    <col min="6168" max="6400" width="5.44545454545455" style="375"/>
    <col min="6401" max="6401" width="4.10909090909091" style="375" customWidth="1"/>
    <col min="6402" max="6402" width="30.6636363636364" style="375" customWidth="1"/>
    <col min="6403" max="6403" width="6" style="375" customWidth="1"/>
    <col min="6404" max="6404" width="5.89090909090909" style="375" customWidth="1"/>
    <col min="6405" max="6423" width="5.33636363636364" style="375" customWidth="1"/>
    <col min="6424" max="6656" width="5.44545454545455" style="375"/>
    <col min="6657" max="6657" width="4.10909090909091" style="375" customWidth="1"/>
    <col min="6658" max="6658" width="30.6636363636364" style="375" customWidth="1"/>
    <col min="6659" max="6659" width="6" style="375" customWidth="1"/>
    <col min="6660" max="6660" width="5.89090909090909" style="375" customWidth="1"/>
    <col min="6661" max="6679" width="5.33636363636364" style="375" customWidth="1"/>
    <col min="6680" max="6912" width="5.44545454545455" style="375"/>
    <col min="6913" max="6913" width="4.10909090909091" style="375" customWidth="1"/>
    <col min="6914" max="6914" width="30.6636363636364" style="375" customWidth="1"/>
    <col min="6915" max="6915" width="6" style="375" customWidth="1"/>
    <col min="6916" max="6916" width="5.89090909090909" style="375" customWidth="1"/>
    <col min="6917" max="6935" width="5.33636363636364" style="375" customWidth="1"/>
    <col min="6936" max="7168" width="5.44545454545455" style="375"/>
    <col min="7169" max="7169" width="4.10909090909091" style="375" customWidth="1"/>
    <col min="7170" max="7170" width="30.6636363636364" style="375" customWidth="1"/>
    <col min="7171" max="7171" width="6" style="375" customWidth="1"/>
    <col min="7172" max="7172" width="5.89090909090909" style="375" customWidth="1"/>
    <col min="7173" max="7191" width="5.33636363636364" style="375" customWidth="1"/>
    <col min="7192" max="7424" width="5.44545454545455" style="375"/>
    <col min="7425" max="7425" width="4.10909090909091" style="375" customWidth="1"/>
    <col min="7426" max="7426" width="30.6636363636364" style="375" customWidth="1"/>
    <col min="7427" max="7427" width="6" style="375" customWidth="1"/>
    <col min="7428" max="7428" width="5.89090909090909" style="375" customWidth="1"/>
    <col min="7429" max="7447" width="5.33636363636364" style="375" customWidth="1"/>
    <col min="7448" max="7680" width="5.44545454545455" style="375"/>
    <col min="7681" max="7681" width="4.10909090909091" style="375" customWidth="1"/>
    <col min="7682" max="7682" width="30.6636363636364" style="375" customWidth="1"/>
    <col min="7683" max="7683" width="6" style="375" customWidth="1"/>
    <col min="7684" max="7684" width="5.89090909090909" style="375" customWidth="1"/>
    <col min="7685" max="7703" width="5.33636363636364" style="375" customWidth="1"/>
    <col min="7704" max="7936" width="5.44545454545455" style="375"/>
    <col min="7937" max="7937" width="4.10909090909091" style="375" customWidth="1"/>
    <col min="7938" max="7938" width="30.6636363636364" style="375" customWidth="1"/>
    <col min="7939" max="7939" width="6" style="375" customWidth="1"/>
    <col min="7940" max="7940" width="5.89090909090909" style="375" customWidth="1"/>
    <col min="7941" max="7959" width="5.33636363636364" style="375" customWidth="1"/>
    <col min="7960" max="8192" width="5.44545454545455" style="375"/>
    <col min="8193" max="8193" width="4.10909090909091" style="375" customWidth="1"/>
    <col min="8194" max="8194" width="30.6636363636364" style="375" customWidth="1"/>
    <col min="8195" max="8195" width="6" style="375" customWidth="1"/>
    <col min="8196" max="8196" width="5.89090909090909" style="375" customWidth="1"/>
    <col min="8197" max="8215" width="5.33636363636364" style="375" customWidth="1"/>
    <col min="8216" max="8448" width="5.44545454545455" style="375"/>
    <col min="8449" max="8449" width="4.10909090909091" style="375" customWidth="1"/>
    <col min="8450" max="8450" width="30.6636363636364" style="375" customWidth="1"/>
    <col min="8451" max="8451" width="6" style="375" customWidth="1"/>
    <col min="8452" max="8452" width="5.89090909090909" style="375" customWidth="1"/>
    <col min="8453" max="8471" width="5.33636363636364" style="375" customWidth="1"/>
    <col min="8472" max="8704" width="5.44545454545455" style="375"/>
    <col min="8705" max="8705" width="4.10909090909091" style="375" customWidth="1"/>
    <col min="8706" max="8706" width="30.6636363636364" style="375" customWidth="1"/>
    <col min="8707" max="8707" width="6" style="375" customWidth="1"/>
    <col min="8708" max="8708" width="5.89090909090909" style="375" customWidth="1"/>
    <col min="8709" max="8727" width="5.33636363636364" style="375" customWidth="1"/>
    <col min="8728" max="8960" width="5.44545454545455" style="375"/>
    <col min="8961" max="8961" width="4.10909090909091" style="375" customWidth="1"/>
    <col min="8962" max="8962" width="30.6636363636364" style="375" customWidth="1"/>
    <col min="8963" max="8963" width="6" style="375" customWidth="1"/>
    <col min="8964" max="8964" width="5.89090909090909" style="375" customWidth="1"/>
    <col min="8965" max="8983" width="5.33636363636364" style="375" customWidth="1"/>
    <col min="8984" max="9216" width="5.44545454545455" style="375"/>
    <col min="9217" max="9217" width="4.10909090909091" style="375" customWidth="1"/>
    <col min="9218" max="9218" width="30.6636363636364" style="375" customWidth="1"/>
    <col min="9219" max="9219" width="6" style="375" customWidth="1"/>
    <col min="9220" max="9220" width="5.89090909090909" style="375" customWidth="1"/>
    <col min="9221" max="9239" width="5.33636363636364" style="375" customWidth="1"/>
    <col min="9240" max="9472" width="5.44545454545455" style="375"/>
    <col min="9473" max="9473" width="4.10909090909091" style="375" customWidth="1"/>
    <col min="9474" max="9474" width="30.6636363636364" style="375" customWidth="1"/>
    <col min="9475" max="9475" width="6" style="375" customWidth="1"/>
    <col min="9476" max="9476" width="5.89090909090909" style="375" customWidth="1"/>
    <col min="9477" max="9495" width="5.33636363636364" style="375" customWidth="1"/>
    <col min="9496" max="9728" width="5.44545454545455" style="375"/>
    <col min="9729" max="9729" width="4.10909090909091" style="375" customWidth="1"/>
    <col min="9730" max="9730" width="30.6636363636364" style="375" customWidth="1"/>
    <col min="9731" max="9731" width="6" style="375" customWidth="1"/>
    <col min="9732" max="9732" width="5.89090909090909" style="375" customWidth="1"/>
    <col min="9733" max="9751" width="5.33636363636364" style="375" customWidth="1"/>
    <col min="9752" max="9984" width="5.44545454545455" style="375"/>
    <col min="9985" max="9985" width="4.10909090909091" style="375" customWidth="1"/>
    <col min="9986" max="9986" width="30.6636363636364" style="375" customWidth="1"/>
    <col min="9987" max="9987" width="6" style="375" customWidth="1"/>
    <col min="9988" max="9988" width="5.89090909090909" style="375" customWidth="1"/>
    <col min="9989" max="10007" width="5.33636363636364" style="375" customWidth="1"/>
    <col min="10008" max="10240" width="5.44545454545455" style="375"/>
    <col min="10241" max="10241" width="4.10909090909091" style="375" customWidth="1"/>
    <col min="10242" max="10242" width="30.6636363636364" style="375" customWidth="1"/>
    <col min="10243" max="10243" width="6" style="375" customWidth="1"/>
    <col min="10244" max="10244" width="5.89090909090909" style="375" customWidth="1"/>
    <col min="10245" max="10263" width="5.33636363636364" style="375" customWidth="1"/>
    <col min="10264" max="10496" width="5.44545454545455" style="375"/>
    <col min="10497" max="10497" width="4.10909090909091" style="375" customWidth="1"/>
    <col min="10498" max="10498" width="30.6636363636364" style="375" customWidth="1"/>
    <col min="10499" max="10499" width="6" style="375" customWidth="1"/>
    <col min="10500" max="10500" width="5.89090909090909" style="375" customWidth="1"/>
    <col min="10501" max="10519" width="5.33636363636364" style="375" customWidth="1"/>
    <col min="10520" max="10752" width="5.44545454545455" style="375"/>
    <col min="10753" max="10753" width="4.10909090909091" style="375" customWidth="1"/>
    <col min="10754" max="10754" width="30.6636363636364" style="375" customWidth="1"/>
    <col min="10755" max="10755" width="6" style="375" customWidth="1"/>
    <col min="10756" max="10756" width="5.89090909090909" style="375" customWidth="1"/>
    <col min="10757" max="10775" width="5.33636363636364" style="375" customWidth="1"/>
    <col min="10776" max="11008" width="5.44545454545455" style="375"/>
    <col min="11009" max="11009" width="4.10909090909091" style="375" customWidth="1"/>
    <col min="11010" max="11010" width="30.6636363636364" style="375" customWidth="1"/>
    <col min="11011" max="11011" width="6" style="375" customWidth="1"/>
    <col min="11012" max="11012" width="5.89090909090909" style="375" customWidth="1"/>
    <col min="11013" max="11031" width="5.33636363636364" style="375" customWidth="1"/>
    <col min="11032" max="11264" width="5.44545454545455" style="375"/>
    <col min="11265" max="11265" width="4.10909090909091" style="375" customWidth="1"/>
    <col min="11266" max="11266" width="30.6636363636364" style="375" customWidth="1"/>
    <col min="11267" max="11267" width="6" style="375" customWidth="1"/>
    <col min="11268" max="11268" width="5.89090909090909" style="375" customWidth="1"/>
    <col min="11269" max="11287" width="5.33636363636364" style="375" customWidth="1"/>
    <col min="11288" max="11520" width="5.44545454545455" style="375"/>
    <col min="11521" max="11521" width="4.10909090909091" style="375" customWidth="1"/>
    <col min="11522" max="11522" width="30.6636363636364" style="375" customWidth="1"/>
    <col min="11523" max="11523" width="6" style="375" customWidth="1"/>
    <col min="11524" max="11524" width="5.89090909090909" style="375" customWidth="1"/>
    <col min="11525" max="11543" width="5.33636363636364" style="375" customWidth="1"/>
    <col min="11544" max="11776" width="5.44545454545455" style="375"/>
    <col min="11777" max="11777" width="4.10909090909091" style="375" customWidth="1"/>
    <col min="11778" max="11778" width="30.6636363636364" style="375" customWidth="1"/>
    <col min="11779" max="11779" width="6" style="375" customWidth="1"/>
    <col min="11780" max="11780" width="5.89090909090909" style="375" customWidth="1"/>
    <col min="11781" max="11799" width="5.33636363636364" style="375" customWidth="1"/>
    <col min="11800" max="12032" width="5.44545454545455" style="375"/>
    <col min="12033" max="12033" width="4.10909090909091" style="375" customWidth="1"/>
    <col min="12034" max="12034" width="30.6636363636364" style="375" customWidth="1"/>
    <col min="12035" max="12035" width="6" style="375" customWidth="1"/>
    <col min="12036" max="12036" width="5.89090909090909" style="375" customWidth="1"/>
    <col min="12037" max="12055" width="5.33636363636364" style="375" customWidth="1"/>
    <col min="12056" max="12288" width="5.44545454545455" style="375"/>
    <col min="12289" max="12289" width="4.10909090909091" style="375" customWidth="1"/>
    <col min="12290" max="12290" width="30.6636363636364" style="375" customWidth="1"/>
    <col min="12291" max="12291" width="6" style="375" customWidth="1"/>
    <col min="12292" max="12292" width="5.89090909090909" style="375" customWidth="1"/>
    <col min="12293" max="12311" width="5.33636363636364" style="375" customWidth="1"/>
    <col min="12312" max="12544" width="5.44545454545455" style="375"/>
    <col min="12545" max="12545" width="4.10909090909091" style="375" customWidth="1"/>
    <col min="12546" max="12546" width="30.6636363636364" style="375" customWidth="1"/>
    <col min="12547" max="12547" width="6" style="375" customWidth="1"/>
    <col min="12548" max="12548" width="5.89090909090909" style="375" customWidth="1"/>
    <col min="12549" max="12567" width="5.33636363636364" style="375" customWidth="1"/>
    <col min="12568" max="12800" width="5.44545454545455" style="375"/>
    <col min="12801" max="12801" width="4.10909090909091" style="375" customWidth="1"/>
    <col min="12802" max="12802" width="30.6636363636364" style="375" customWidth="1"/>
    <col min="12803" max="12803" width="6" style="375" customWidth="1"/>
    <col min="12804" max="12804" width="5.89090909090909" style="375" customWidth="1"/>
    <col min="12805" max="12823" width="5.33636363636364" style="375" customWidth="1"/>
    <col min="12824" max="13056" width="5.44545454545455" style="375"/>
    <col min="13057" max="13057" width="4.10909090909091" style="375" customWidth="1"/>
    <col min="13058" max="13058" width="30.6636363636364" style="375" customWidth="1"/>
    <col min="13059" max="13059" width="6" style="375" customWidth="1"/>
    <col min="13060" max="13060" width="5.89090909090909" style="375" customWidth="1"/>
    <col min="13061" max="13079" width="5.33636363636364" style="375" customWidth="1"/>
    <col min="13080" max="13312" width="5.44545454545455" style="375"/>
    <col min="13313" max="13313" width="4.10909090909091" style="375" customWidth="1"/>
    <col min="13314" max="13314" width="30.6636363636364" style="375" customWidth="1"/>
    <col min="13315" max="13315" width="6" style="375" customWidth="1"/>
    <col min="13316" max="13316" width="5.89090909090909" style="375" customWidth="1"/>
    <col min="13317" max="13335" width="5.33636363636364" style="375" customWidth="1"/>
    <col min="13336" max="13568" width="5.44545454545455" style="375"/>
    <col min="13569" max="13569" width="4.10909090909091" style="375" customWidth="1"/>
    <col min="13570" max="13570" width="30.6636363636364" style="375" customWidth="1"/>
    <col min="13571" max="13571" width="6" style="375" customWidth="1"/>
    <col min="13572" max="13572" width="5.89090909090909" style="375" customWidth="1"/>
    <col min="13573" max="13591" width="5.33636363636364" style="375" customWidth="1"/>
    <col min="13592" max="13824" width="5.44545454545455" style="375"/>
    <col min="13825" max="13825" width="4.10909090909091" style="375" customWidth="1"/>
    <col min="13826" max="13826" width="30.6636363636364" style="375" customWidth="1"/>
    <col min="13827" max="13827" width="6" style="375" customWidth="1"/>
    <col min="13828" max="13828" width="5.89090909090909" style="375" customWidth="1"/>
    <col min="13829" max="13847" width="5.33636363636364" style="375" customWidth="1"/>
    <col min="13848" max="14080" width="5.44545454545455" style="375"/>
    <col min="14081" max="14081" width="4.10909090909091" style="375" customWidth="1"/>
    <col min="14082" max="14082" width="30.6636363636364" style="375" customWidth="1"/>
    <col min="14083" max="14083" width="6" style="375" customWidth="1"/>
    <col min="14084" max="14084" width="5.89090909090909" style="375" customWidth="1"/>
    <col min="14085" max="14103" width="5.33636363636364" style="375" customWidth="1"/>
    <col min="14104" max="14336" width="5.44545454545455" style="375"/>
    <col min="14337" max="14337" width="4.10909090909091" style="375" customWidth="1"/>
    <col min="14338" max="14338" width="30.6636363636364" style="375" customWidth="1"/>
    <col min="14339" max="14339" width="6" style="375" customWidth="1"/>
    <col min="14340" max="14340" width="5.89090909090909" style="375" customWidth="1"/>
    <col min="14341" max="14359" width="5.33636363636364" style="375" customWidth="1"/>
    <col min="14360" max="14592" width="5.44545454545455" style="375"/>
    <col min="14593" max="14593" width="4.10909090909091" style="375" customWidth="1"/>
    <col min="14594" max="14594" width="30.6636363636364" style="375" customWidth="1"/>
    <col min="14595" max="14595" width="6" style="375" customWidth="1"/>
    <col min="14596" max="14596" width="5.89090909090909" style="375" customWidth="1"/>
    <col min="14597" max="14615" width="5.33636363636364" style="375" customWidth="1"/>
    <col min="14616" max="14848" width="5.44545454545455" style="375"/>
    <col min="14849" max="14849" width="4.10909090909091" style="375" customWidth="1"/>
    <col min="14850" max="14850" width="30.6636363636364" style="375" customWidth="1"/>
    <col min="14851" max="14851" width="6" style="375" customWidth="1"/>
    <col min="14852" max="14852" width="5.89090909090909" style="375" customWidth="1"/>
    <col min="14853" max="14871" width="5.33636363636364" style="375" customWidth="1"/>
    <col min="14872" max="15104" width="5.44545454545455" style="375"/>
    <col min="15105" max="15105" width="4.10909090909091" style="375" customWidth="1"/>
    <col min="15106" max="15106" width="30.6636363636364" style="375" customWidth="1"/>
    <col min="15107" max="15107" width="6" style="375" customWidth="1"/>
    <col min="15108" max="15108" width="5.89090909090909" style="375" customWidth="1"/>
    <col min="15109" max="15127" width="5.33636363636364" style="375" customWidth="1"/>
    <col min="15128" max="15360" width="5.44545454545455" style="375"/>
    <col min="15361" max="15361" width="4.10909090909091" style="375" customWidth="1"/>
    <col min="15362" max="15362" width="30.6636363636364" style="375" customWidth="1"/>
    <col min="15363" max="15363" width="6" style="375" customWidth="1"/>
    <col min="15364" max="15364" width="5.89090909090909" style="375" customWidth="1"/>
    <col min="15365" max="15383" width="5.33636363636364" style="375" customWidth="1"/>
    <col min="15384" max="15616" width="5.44545454545455" style="375"/>
    <col min="15617" max="15617" width="4.10909090909091" style="375" customWidth="1"/>
    <col min="15618" max="15618" width="30.6636363636364" style="375" customWidth="1"/>
    <col min="15619" max="15619" width="6" style="375" customWidth="1"/>
    <col min="15620" max="15620" width="5.89090909090909" style="375" customWidth="1"/>
    <col min="15621" max="15639" width="5.33636363636364" style="375" customWidth="1"/>
    <col min="15640" max="15872" width="5.44545454545455" style="375"/>
    <col min="15873" max="15873" width="4.10909090909091" style="375" customWidth="1"/>
    <col min="15874" max="15874" width="30.6636363636364" style="375" customWidth="1"/>
    <col min="15875" max="15875" width="6" style="375" customWidth="1"/>
    <col min="15876" max="15876" width="5.89090909090909" style="375" customWidth="1"/>
    <col min="15877" max="15895" width="5.33636363636364" style="375" customWidth="1"/>
    <col min="15896" max="16128" width="5.44545454545455" style="375"/>
    <col min="16129" max="16129" width="4.10909090909091" style="375" customWidth="1"/>
    <col min="16130" max="16130" width="30.6636363636364" style="375" customWidth="1"/>
    <col min="16131" max="16131" width="6" style="375" customWidth="1"/>
    <col min="16132" max="16132" width="5.89090909090909" style="375" customWidth="1"/>
    <col min="16133" max="16151" width="5.33636363636364" style="375" customWidth="1"/>
    <col min="16152" max="16384" width="5.44545454545455" style="375"/>
  </cols>
  <sheetData>
    <row r="1" s="367" customFormat="1" ht="31.5" customHeight="1" spans="1:28">
      <c r="A1" s="377" t="s">
        <v>483</v>
      </c>
      <c r="B1" s="377"/>
      <c r="C1" s="377"/>
      <c r="D1" s="377"/>
      <c r="E1" s="377"/>
      <c r="F1" s="377"/>
      <c r="G1" s="377"/>
      <c r="H1" s="377"/>
      <c r="I1" s="377"/>
      <c r="J1" s="377"/>
      <c r="K1" s="377"/>
      <c r="L1" s="377"/>
      <c r="M1" s="377"/>
      <c r="N1" s="377"/>
      <c r="O1" s="377"/>
      <c r="P1" s="377"/>
      <c r="Q1" s="377"/>
      <c r="R1" s="377"/>
      <c r="S1" s="377"/>
      <c r="T1" s="377"/>
      <c r="U1" s="378"/>
      <c r="V1" s="835" t="s">
        <v>37</v>
      </c>
      <c r="W1" s="835"/>
      <c r="X1" s="835"/>
      <c r="AB1" s="255"/>
    </row>
    <row r="2" s="368" customFormat="1" ht="21.75" customHeight="1" spans="1:28">
      <c r="A2" s="381"/>
      <c r="B2" s="381"/>
      <c r="C2" s="381"/>
      <c r="D2" s="381"/>
      <c r="E2" s="381"/>
      <c r="F2" s="381"/>
      <c r="G2" s="381"/>
      <c r="H2" s="381"/>
      <c r="I2" s="381"/>
      <c r="J2" s="381"/>
      <c r="K2" s="381"/>
      <c r="L2" s="381"/>
      <c r="M2" s="383"/>
      <c r="N2" s="383"/>
      <c r="O2" s="383"/>
      <c r="P2" s="383"/>
      <c r="Q2" s="383"/>
      <c r="R2" s="383"/>
      <c r="S2" s="383"/>
      <c r="T2" s="383"/>
      <c r="U2" s="445"/>
      <c r="V2" s="447" t="s">
        <v>266</v>
      </c>
      <c r="W2" s="447"/>
      <c r="X2" s="447"/>
      <c r="AB2" s="156"/>
    </row>
    <row r="3" s="369" customFormat="1" ht="17.25" customHeight="1" spans="1:28">
      <c r="A3" s="449" t="s">
        <v>100</v>
      </c>
      <c r="B3" s="449" t="s">
        <v>484</v>
      </c>
      <c r="C3" s="837" t="s">
        <v>472</v>
      </c>
      <c r="D3" s="451" t="s">
        <v>485</v>
      </c>
      <c r="E3" s="452"/>
      <c r="F3" s="452"/>
      <c r="G3" s="453"/>
      <c r="H3" s="453"/>
      <c r="I3" s="453"/>
      <c r="J3" s="453"/>
      <c r="K3" s="453"/>
      <c r="L3" s="453"/>
      <c r="M3" s="451" t="s">
        <v>486</v>
      </c>
      <c r="N3" s="452"/>
      <c r="O3" s="452"/>
      <c r="P3" s="454" t="s">
        <v>271</v>
      </c>
      <c r="Q3" s="454"/>
      <c r="R3" s="454"/>
      <c r="S3" s="454"/>
      <c r="T3" s="454"/>
      <c r="U3" s="454"/>
      <c r="V3" s="454"/>
      <c r="W3" s="454"/>
      <c r="X3" s="454"/>
      <c r="AB3" s="392"/>
    </row>
    <row r="4" s="369" customFormat="1" ht="32.25" customHeight="1" spans="1:28">
      <c r="A4" s="456"/>
      <c r="B4" s="456"/>
      <c r="C4" s="839"/>
      <c r="D4" s="172" t="s">
        <v>487</v>
      </c>
      <c r="E4" s="172" t="s">
        <v>488</v>
      </c>
      <c r="F4" s="172" t="s">
        <v>489</v>
      </c>
      <c r="G4" s="172" t="s">
        <v>490</v>
      </c>
      <c r="H4" s="172" t="s">
        <v>491</v>
      </c>
      <c r="I4" s="172" t="s">
        <v>492</v>
      </c>
      <c r="J4" s="172" t="s">
        <v>493</v>
      </c>
      <c r="K4" s="172" t="s">
        <v>108</v>
      </c>
      <c r="L4" s="172" t="s">
        <v>494</v>
      </c>
      <c r="M4" s="172" t="s">
        <v>402</v>
      </c>
      <c r="N4" s="172" t="s">
        <v>495</v>
      </c>
      <c r="O4" s="172" t="s">
        <v>496</v>
      </c>
      <c r="P4" s="172" t="s">
        <v>497</v>
      </c>
      <c r="Q4" s="172" t="s">
        <v>498</v>
      </c>
      <c r="R4" s="172" t="s">
        <v>499</v>
      </c>
      <c r="S4" s="395" t="s">
        <v>294</v>
      </c>
      <c r="T4" s="395"/>
      <c r="U4" s="395"/>
      <c r="V4" s="395" t="s">
        <v>500</v>
      </c>
      <c r="W4" s="395"/>
      <c r="X4" s="395"/>
      <c r="AA4" s="380"/>
      <c r="AB4" s="461"/>
    </row>
    <row r="5" s="370" customFormat="1" ht="101.25" customHeight="1" spans="1:28">
      <c r="A5" s="463"/>
      <c r="B5" s="463"/>
      <c r="C5" s="840"/>
      <c r="D5" s="172"/>
      <c r="E5" s="172"/>
      <c r="F5" s="172"/>
      <c r="G5" s="172"/>
      <c r="H5" s="172"/>
      <c r="I5" s="172"/>
      <c r="J5" s="172"/>
      <c r="K5" s="172"/>
      <c r="L5" s="172"/>
      <c r="M5" s="172"/>
      <c r="N5" s="172"/>
      <c r="O5" s="172"/>
      <c r="P5" s="172"/>
      <c r="Q5" s="172"/>
      <c r="R5" s="172"/>
      <c r="S5" s="172" t="s">
        <v>501</v>
      </c>
      <c r="T5" s="172" t="s">
        <v>502</v>
      </c>
      <c r="U5" s="172" t="s">
        <v>503</v>
      </c>
      <c r="V5" s="172" t="s">
        <v>504</v>
      </c>
      <c r="W5" s="172" t="s">
        <v>505</v>
      </c>
      <c r="X5" s="172" t="s">
        <v>291</v>
      </c>
      <c r="AA5" s="466"/>
      <c r="AB5" s="282"/>
    </row>
    <row r="6" s="371" customFormat="1" ht="15" customHeight="1" spans="1:28">
      <c r="A6" s="396">
        <v>1</v>
      </c>
      <c r="B6" s="396">
        <v>2</v>
      </c>
      <c r="C6" s="396">
        <v>3</v>
      </c>
      <c r="D6" s="396">
        <v>4</v>
      </c>
      <c r="E6" s="396">
        <v>5</v>
      </c>
      <c r="F6" s="396">
        <v>6</v>
      </c>
      <c r="G6" s="396">
        <v>7</v>
      </c>
      <c r="H6" s="396">
        <v>8</v>
      </c>
      <c r="I6" s="396">
        <v>9</v>
      </c>
      <c r="J6" s="396">
        <v>10</v>
      </c>
      <c r="K6" s="396">
        <v>11</v>
      </c>
      <c r="L6" s="396">
        <v>12</v>
      </c>
      <c r="M6" s="396">
        <v>13</v>
      </c>
      <c r="N6" s="396">
        <v>14</v>
      </c>
      <c r="O6" s="396">
        <v>15</v>
      </c>
      <c r="P6" s="396">
        <v>16</v>
      </c>
      <c r="Q6" s="396">
        <v>17</v>
      </c>
      <c r="R6" s="396">
        <v>18</v>
      </c>
      <c r="S6" s="396">
        <v>19</v>
      </c>
      <c r="T6" s="396">
        <v>20</v>
      </c>
      <c r="U6" s="396">
        <v>21</v>
      </c>
      <c r="V6" s="396">
        <v>22</v>
      </c>
      <c r="W6" s="396">
        <v>23</v>
      </c>
      <c r="X6" s="396">
        <v>24</v>
      </c>
      <c r="AB6" s="284"/>
    </row>
    <row r="7" s="372" customFormat="1" ht="18.9" customHeight="1" spans="1:28">
      <c r="A7" s="398" t="s">
        <v>112</v>
      </c>
      <c r="B7" s="430" t="s">
        <v>506</v>
      </c>
      <c r="C7" s="287">
        <f t="shared" ref="C7:X7" si="0">SUM(C8:C18)</f>
        <v>0</v>
      </c>
      <c r="D7" s="287">
        <f t="shared" si="0"/>
        <v>0</v>
      </c>
      <c r="E7" s="287">
        <f t="shared" si="0"/>
        <v>0</v>
      </c>
      <c r="F7" s="287">
        <f t="shared" si="0"/>
        <v>0</v>
      </c>
      <c r="G7" s="287">
        <f t="shared" si="0"/>
        <v>0</v>
      </c>
      <c r="H7" s="287">
        <f t="shared" si="0"/>
        <v>0</v>
      </c>
      <c r="I7" s="287">
        <f t="shared" si="0"/>
        <v>0</v>
      </c>
      <c r="J7" s="287">
        <f t="shared" si="0"/>
        <v>0</v>
      </c>
      <c r="K7" s="287">
        <f t="shared" si="0"/>
        <v>0</v>
      </c>
      <c r="L7" s="287">
        <f t="shared" si="0"/>
        <v>0</v>
      </c>
      <c r="M7" s="287">
        <f t="shared" si="0"/>
        <v>0</v>
      </c>
      <c r="N7" s="287">
        <f t="shared" si="0"/>
        <v>0</v>
      </c>
      <c r="O7" s="287">
        <f t="shared" si="0"/>
        <v>0</v>
      </c>
      <c r="P7" s="287">
        <f t="shared" si="0"/>
        <v>0</v>
      </c>
      <c r="Q7" s="287">
        <f t="shared" si="0"/>
        <v>0</v>
      </c>
      <c r="R7" s="287">
        <f t="shared" si="0"/>
        <v>0</v>
      </c>
      <c r="S7" s="287">
        <f t="shared" si="0"/>
        <v>0</v>
      </c>
      <c r="T7" s="287">
        <f t="shared" si="0"/>
        <v>0</v>
      </c>
      <c r="U7" s="287">
        <f t="shared" si="0"/>
        <v>0</v>
      </c>
      <c r="V7" s="287">
        <f t="shared" si="0"/>
        <v>0</v>
      </c>
      <c r="W7" s="287">
        <f t="shared" si="0"/>
        <v>0</v>
      </c>
      <c r="X7" s="287">
        <f t="shared" si="0"/>
        <v>0</v>
      </c>
      <c r="Y7" s="400"/>
      <c r="Z7" s="400"/>
      <c r="AA7" s="400"/>
      <c r="AB7" s="40"/>
    </row>
    <row r="8" s="372" customFormat="1" ht="18.9" customHeight="1" spans="1:28">
      <c r="A8" s="859"/>
      <c r="B8" s="860" t="s">
        <v>273</v>
      </c>
      <c r="C8" s="847">
        <f t="shared" ref="C8:C18" si="1">SUM(D8:L8)</f>
        <v>0</v>
      </c>
      <c r="D8" s="861"/>
      <c r="E8" s="861"/>
      <c r="F8" s="861"/>
      <c r="G8" s="716"/>
      <c r="H8" s="716"/>
      <c r="I8" s="716"/>
      <c r="J8" s="716"/>
      <c r="K8" s="716"/>
      <c r="L8" s="716"/>
      <c r="M8" s="418"/>
      <c r="N8" s="418"/>
      <c r="O8" s="418"/>
      <c r="P8" s="418"/>
      <c r="Q8" s="418"/>
      <c r="R8" s="418"/>
      <c r="S8" s="418"/>
      <c r="T8" s="418"/>
      <c r="U8" s="418"/>
      <c r="V8" s="418"/>
      <c r="W8" s="418"/>
      <c r="X8" s="418"/>
      <c r="Y8" s="400"/>
      <c r="Z8" s="400"/>
      <c r="AA8" s="400"/>
      <c r="AB8" s="40"/>
    </row>
    <row r="9" s="372" customFormat="1" ht="18.9" customHeight="1" spans="1:28">
      <c r="A9" s="862"/>
      <c r="B9" s="701" t="s">
        <v>507</v>
      </c>
      <c r="C9" s="403">
        <f t="shared" si="1"/>
        <v>0</v>
      </c>
      <c r="D9" s="419"/>
      <c r="E9" s="419"/>
      <c r="F9" s="419"/>
      <c r="G9" s="716"/>
      <c r="H9" s="716"/>
      <c r="I9" s="716"/>
      <c r="J9" s="716"/>
      <c r="K9" s="716"/>
      <c r="L9" s="716"/>
      <c r="M9" s="360"/>
      <c r="N9" s="360"/>
      <c r="O9" s="360"/>
      <c r="P9" s="360"/>
      <c r="Q9" s="360"/>
      <c r="R9" s="360"/>
      <c r="S9" s="360"/>
      <c r="T9" s="360"/>
      <c r="U9" s="360"/>
      <c r="V9" s="360"/>
      <c r="W9" s="360"/>
      <c r="X9" s="360"/>
      <c r="Y9" s="400"/>
      <c r="Z9" s="400"/>
      <c r="AA9" s="400"/>
      <c r="AB9" s="40"/>
    </row>
    <row r="10" s="372" customFormat="1" ht="24" customHeight="1" spans="1:28">
      <c r="A10" s="862"/>
      <c r="B10" s="701" t="s">
        <v>508</v>
      </c>
      <c r="C10" s="403">
        <f t="shared" si="1"/>
        <v>0</v>
      </c>
      <c r="D10" s="419"/>
      <c r="E10" s="419"/>
      <c r="F10" s="419"/>
      <c r="G10" s="360"/>
      <c r="H10" s="716"/>
      <c r="I10" s="716"/>
      <c r="J10" s="716"/>
      <c r="K10" s="716"/>
      <c r="L10" s="716"/>
      <c r="M10" s="360"/>
      <c r="N10" s="360"/>
      <c r="O10" s="360"/>
      <c r="P10" s="360"/>
      <c r="Q10" s="360"/>
      <c r="R10" s="360"/>
      <c r="S10" s="360"/>
      <c r="T10" s="360"/>
      <c r="U10" s="360"/>
      <c r="V10" s="360"/>
      <c r="W10" s="360"/>
      <c r="X10" s="360"/>
      <c r="Y10" s="400"/>
      <c r="Z10" s="400"/>
      <c r="AA10" s="400"/>
      <c r="AB10" s="40"/>
    </row>
    <row r="11" s="372" customFormat="1" ht="18.9" customHeight="1" spans="1:28">
      <c r="A11" s="862"/>
      <c r="B11" s="701" t="s">
        <v>299</v>
      </c>
      <c r="C11" s="403">
        <f t="shared" si="1"/>
        <v>0</v>
      </c>
      <c r="D11" s="360"/>
      <c r="E11" s="360"/>
      <c r="F11" s="360"/>
      <c r="G11" s="360"/>
      <c r="H11" s="360"/>
      <c r="I11" s="716"/>
      <c r="J11" s="716"/>
      <c r="K11" s="716"/>
      <c r="L11" s="716"/>
      <c r="M11" s="360"/>
      <c r="N11" s="360"/>
      <c r="O11" s="360"/>
      <c r="P11" s="360"/>
      <c r="Q11" s="360"/>
      <c r="R11" s="360"/>
      <c r="S11" s="360"/>
      <c r="T11" s="360"/>
      <c r="U11" s="360"/>
      <c r="V11" s="360"/>
      <c r="W11" s="360"/>
      <c r="X11" s="360"/>
      <c r="Y11" s="400"/>
      <c r="Z11" s="400"/>
      <c r="AA11" s="400"/>
      <c r="AB11" s="40"/>
    </row>
    <row r="12" s="372" customFormat="1" ht="18" customHeight="1" spans="1:28">
      <c r="A12" s="862"/>
      <c r="B12" s="701" t="s">
        <v>492</v>
      </c>
      <c r="C12" s="403">
        <f t="shared" si="1"/>
        <v>0</v>
      </c>
      <c r="D12" s="360"/>
      <c r="E12" s="360"/>
      <c r="F12" s="360"/>
      <c r="G12" s="360"/>
      <c r="H12" s="360"/>
      <c r="I12" s="716"/>
      <c r="J12" s="716"/>
      <c r="K12" s="716"/>
      <c r="L12" s="716"/>
      <c r="M12" s="360"/>
      <c r="N12" s="360"/>
      <c r="O12" s="360"/>
      <c r="P12" s="360"/>
      <c r="Q12" s="360"/>
      <c r="R12" s="360"/>
      <c r="S12" s="360"/>
      <c r="T12" s="360"/>
      <c r="U12" s="360"/>
      <c r="V12" s="360"/>
      <c r="W12" s="360"/>
      <c r="X12" s="360"/>
      <c r="Y12" s="400"/>
      <c r="Z12" s="400"/>
      <c r="AA12" s="400"/>
      <c r="AB12" s="40"/>
    </row>
    <row r="13" s="372" customFormat="1" ht="24.75" customHeight="1" spans="1:28">
      <c r="A13" s="862"/>
      <c r="B13" s="701" t="s">
        <v>493</v>
      </c>
      <c r="C13" s="403">
        <f t="shared" si="1"/>
        <v>0</v>
      </c>
      <c r="D13" s="360"/>
      <c r="E13" s="360"/>
      <c r="F13" s="360"/>
      <c r="G13" s="360"/>
      <c r="H13" s="360"/>
      <c r="I13" s="360"/>
      <c r="J13" s="716"/>
      <c r="K13" s="716"/>
      <c r="L13" s="716"/>
      <c r="M13" s="360"/>
      <c r="N13" s="360"/>
      <c r="O13" s="360"/>
      <c r="P13" s="360"/>
      <c r="Q13" s="360"/>
      <c r="R13" s="360"/>
      <c r="S13" s="360"/>
      <c r="T13" s="360"/>
      <c r="U13" s="360"/>
      <c r="V13" s="360"/>
      <c r="W13" s="360"/>
      <c r="X13" s="360"/>
      <c r="Y13" s="400"/>
      <c r="Z13" s="400"/>
      <c r="AA13" s="400"/>
      <c r="AB13" s="40"/>
    </row>
    <row r="14" s="372" customFormat="1" ht="24.75" customHeight="1" spans="1:28">
      <c r="A14" s="862"/>
      <c r="B14" s="701" t="s">
        <v>277</v>
      </c>
      <c r="C14" s="403">
        <f t="shared" si="1"/>
        <v>0</v>
      </c>
      <c r="D14" s="360"/>
      <c r="E14" s="360"/>
      <c r="F14" s="360"/>
      <c r="G14" s="360"/>
      <c r="H14" s="360"/>
      <c r="I14" s="360"/>
      <c r="J14" s="360"/>
      <c r="K14" s="863"/>
      <c r="L14" s="716"/>
      <c r="M14" s="360"/>
      <c r="N14" s="360"/>
      <c r="O14" s="360"/>
      <c r="P14" s="360"/>
      <c r="Q14" s="360"/>
      <c r="R14" s="360"/>
      <c r="S14" s="360"/>
      <c r="T14" s="360"/>
      <c r="U14" s="360"/>
      <c r="V14" s="360"/>
      <c r="W14" s="360"/>
      <c r="X14" s="360"/>
      <c r="Y14" s="400"/>
      <c r="Z14" s="400"/>
      <c r="AA14" s="400"/>
      <c r="AB14" s="40"/>
    </row>
    <row r="15" s="372" customFormat="1" ht="18.9" customHeight="1" spans="1:28">
      <c r="A15" s="862"/>
      <c r="B15" s="701" t="s">
        <v>412</v>
      </c>
      <c r="C15" s="403">
        <f t="shared" si="1"/>
        <v>0</v>
      </c>
      <c r="D15" s="360"/>
      <c r="E15" s="360"/>
      <c r="F15" s="360"/>
      <c r="G15" s="360"/>
      <c r="H15" s="360"/>
      <c r="I15" s="360"/>
      <c r="J15" s="360"/>
      <c r="K15" s="360"/>
      <c r="L15" s="703"/>
      <c r="M15" s="360"/>
      <c r="N15" s="360"/>
      <c r="O15" s="360"/>
      <c r="P15" s="360"/>
      <c r="Q15" s="360"/>
      <c r="R15" s="360"/>
      <c r="S15" s="360"/>
      <c r="T15" s="360"/>
      <c r="U15" s="360"/>
      <c r="V15" s="360"/>
      <c r="W15" s="360"/>
      <c r="X15" s="360"/>
      <c r="Y15" s="400"/>
      <c r="Z15" s="400"/>
      <c r="AA15" s="400"/>
      <c r="AB15" s="40"/>
    </row>
    <row r="16" s="372" customFormat="1" ht="18.9" customHeight="1" spans="1:28">
      <c r="A16" s="862"/>
      <c r="B16" s="701" t="s">
        <v>413</v>
      </c>
      <c r="C16" s="403">
        <f t="shared" si="1"/>
        <v>0</v>
      </c>
      <c r="D16" s="360"/>
      <c r="E16" s="360"/>
      <c r="F16" s="360"/>
      <c r="G16" s="360"/>
      <c r="H16" s="360"/>
      <c r="I16" s="360"/>
      <c r="J16" s="360"/>
      <c r="K16" s="360"/>
      <c r="L16" s="360"/>
      <c r="M16" s="360"/>
      <c r="N16" s="360"/>
      <c r="O16" s="360"/>
      <c r="P16" s="360"/>
      <c r="Q16" s="360"/>
      <c r="R16" s="360"/>
      <c r="S16" s="360"/>
      <c r="T16" s="360"/>
      <c r="U16" s="360"/>
      <c r="V16" s="360"/>
      <c r="W16" s="360"/>
      <c r="X16" s="360"/>
      <c r="Y16" s="400"/>
      <c r="Z16" s="400"/>
      <c r="AA16" s="400"/>
      <c r="AB16" s="40"/>
    </row>
    <row r="17" s="372" customFormat="1" ht="18.9" customHeight="1" spans="1:32">
      <c r="A17" s="862"/>
      <c r="B17" s="701" t="s">
        <v>300</v>
      </c>
      <c r="C17" s="403">
        <f t="shared" ref="C17" si="2">SUM(D17:L17)</f>
        <v>0</v>
      </c>
      <c r="D17" s="360"/>
      <c r="E17" s="360"/>
      <c r="F17" s="360"/>
      <c r="G17" s="360"/>
      <c r="H17" s="360"/>
      <c r="I17" s="360"/>
      <c r="J17" s="360"/>
      <c r="K17" s="360"/>
      <c r="L17" s="360"/>
      <c r="M17" s="360"/>
      <c r="N17" s="360"/>
      <c r="O17" s="360"/>
      <c r="P17" s="360"/>
      <c r="Q17" s="360"/>
      <c r="R17" s="360"/>
      <c r="S17" s="360"/>
      <c r="T17" s="360"/>
      <c r="U17" s="360"/>
      <c r="V17" s="360"/>
      <c r="W17" s="360"/>
      <c r="X17" s="360"/>
      <c r="Y17" s="400"/>
      <c r="Z17" s="400"/>
      <c r="AA17" s="400"/>
      <c r="AB17" s="40"/>
    </row>
    <row r="18" s="372" customFormat="1" ht="18.9" customHeight="1" spans="1:32">
      <c r="A18" s="864"/>
      <c r="B18" s="865" t="s">
        <v>345</v>
      </c>
      <c r="C18" s="408">
        <f t="shared" si="1"/>
        <v>0</v>
      </c>
      <c r="D18" s="427"/>
      <c r="E18" s="427"/>
      <c r="F18" s="427"/>
      <c r="G18" s="427"/>
      <c r="H18" s="427"/>
      <c r="I18" s="427"/>
      <c r="J18" s="427"/>
      <c r="K18" s="427"/>
      <c r="L18" s="427"/>
      <c r="M18" s="427"/>
      <c r="N18" s="427"/>
      <c r="O18" s="427"/>
      <c r="P18" s="427"/>
      <c r="Q18" s="427"/>
      <c r="R18" s="427"/>
      <c r="S18" s="427"/>
      <c r="T18" s="427"/>
      <c r="U18" s="427"/>
      <c r="V18" s="427"/>
      <c r="W18" s="427"/>
      <c r="X18" s="427"/>
      <c r="Y18" s="400"/>
      <c r="Z18" s="400"/>
      <c r="AA18" s="400"/>
      <c r="AB18" s="40"/>
    </row>
    <row r="19" s="372" customFormat="1" ht="18.9" customHeight="1" spans="1:32">
      <c r="A19" s="866" t="s">
        <v>191</v>
      </c>
      <c r="B19" s="700" t="s">
        <v>271</v>
      </c>
      <c r="C19" s="287">
        <f>SUM(C20:C22)</f>
        <v>0</v>
      </c>
      <c r="D19" s="287">
        <f t="shared" ref="D19:L19" si="3">SUM(D20:D22)</f>
        <v>0</v>
      </c>
      <c r="E19" s="287">
        <f t="shared" si="3"/>
        <v>0</v>
      </c>
      <c r="F19" s="287">
        <f t="shared" si="3"/>
        <v>0</v>
      </c>
      <c r="G19" s="287">
        <f t="shared" si="3"/>
        <v>0</v>
      </c>
      <c r="H19" s="287">
        <f t="shared" si="3"/>
        <v>0</v>
      </c>
      <c r="I19" s="287">
        <f t="shared" si="3"/>
        <v>0</v>
      </c>
      <c r="J19" s="287">
        <f t="shared" si="3"/>
        <v>0</v>
      </c>
      <c r="K19" s="287">
        <f t="shared" si="3"/>
        <v>0</v>
      </c>
      <c r="L19" s="287">
        <f t="shared" si="3"/>
        <v>0</v>
      </c>
      <c r="M19" s="311"/>
      <c r="N19" s="311"/>
      <c r="O19" s="311"/>
      <c r="P19" s="311"/>
      <c r="Q19" s="311"/>
      <c r="R19" s="311"/>
      <c r="S19" s="311"/>
      <c r="T19" s="311"/>
      <c r="U19" s="311"/>
      <c r="V19" s="311"/>
      <c r="W19" s="311"/>
      <c r="X19" s="311"/>
      <c r="Y19" s="400"/>
      <c r="Z19" s="400"/>
      <c r="AA19" s="400"/>
      <c r="AB19" s="435"/>
    </row>
    <row r="20" s="372" customFormat="1" ht="18.9" customHeight="1" spans="1:32">
      <c r="A20" s="859"/>
      <c r="B20" s="867" t="s">
        <v>455</v>
      </c>
      <c r="C20" s="847">
        <f>SUM(D20:L20)</f>
        <v>0</v>
      </c>
      <c r="D20" s="418"/>
      <c r="E20" s="418"/>
      <c r="F20" s="418"/>
      <c r="G20" s="418"/>
      <c r="H20" s="418"/>
      <c r="I20" s="418"/>
      <c r="J20" s="418"/>
      <c r="K20" s="418"/>
      <c r="L20" s="418"/>
      <c r="M20" s="720"/>
      <c r="N20" s="720"/>
      <c r="O20" s="720"/>
      <c r="P20" s="720"/>
      <c r="Q20" s="720"/>
      <c r="R20" s="720"/>
      <c r="S20" s="720"/>
      <c r="T20" s="720"/>
      <c r="U20" s="720"/>
      <c r="V20" s="720"/>
      <c r="W20" s="720"/>
      <c r="X20" s="720"/>
      <c r="Y20" s="400"/>
      <c r="Z20" s="400"/>
      <c r="AA20" s="400"/>
      <c r="AB20" s="435"/>
    </row>
    <row r="21" s="372" customFormat="1" ht="18.9" customHeight="1" spans="1:32">
      <c r="A21" s="862"/>
      <c r="B21" s="701" t="s">
        <v>498</v>
      </c>
      <c r="C21" s="403">
        <f>SUM(D21:L21)</f>
        <v>0</v>
      </c>
      <c r="D21" s="360"/>
      <c r="E21" s="360"/>
      <c r="F21" s="360"/>
      <c r="G21" s="360"/>
      <c r="H21" s="360"/>
      <c r="I21" s="360"/>
      <c r="J21" s="360"/>
      <c r="K21" s="360"/>
      <c r="L21" s="360"/>
      <c r="M21" s="429"/>
      <c r="N21" s="429"/>
      <c r="O21" s="429"/>
      <c r="P21" s="429"/>
      <c r="Q21" s="429"/>
      <c r="R21" s="429"/>
      <c r="S21" s="429"/>
      <c r="T21" s="429"/>
      <c r="U21" s="429"/>
      <c r="V21" s="429"/>
      <c r="W21" s="429"/>
      <c r="X21" s="429"/>
      <c r="Y21" s="400"/>
      <c r="Z21" s="400"/>
      <c r="AA21" s="400"/>
      <c r="AB21" s="435"/>
    </row>
    <row r="22" s="372" customFormat="1" ht="18.9" customHeight="1" spans="1:32">
      <c r="A22" s="862"/>
      <c r="B22" s="701" t="s">
        <v>499</v>
      </c>
      <c r="C22" s="403">
        <f t="shared" ref="C22:C26" si="4">SUM(D22:L22)</f>
        <v>0</v>
      </c>
      <c r="D22" s="360"/>
      <c r="E22" s="360"/>
      <c r="F22" s="360"/>
      <c r="G22" s="360"/>
      <c r="H22" s="360"/>
      <c r="I22" s="360"/>
      <c r="J22" s="360"/>
      <c r="K22" s="360"/>
      <c r="L22" s="360"/>
      <c r="M22" s="429"/>
      <c r="N22" s="429"/>
      <c r="O22" s="429"/>
      <c r="P22" s="429"/>
      <c r="Q22" s="429"/>
      <c r="R22" s="429"/>
      <c r="S22" s="429"/>
      <c r="T22" s="429"/>
      <c r="U22" s="429"/>
      <c r="V22" s="429"/>
      <c r="W22" s="429"/>
      <c r="X22" s="429"/>
      <c r="Y22" s="400"/>
      <c r="Z22" s="400"/>
      <c r="AA22" s="400"/>
      <c r="AB22" s="435"/>
    </row>
    <row r="23" s="372" customFormat="1" ht="18.9" customHeight="1" spans="1:32">
      <c r="A23" s="862"/>
      <c r="B23" s="701" t="s">
        <v>501</v>
      </c>
      <c r="C23" s="403">
        <f t="shared" si="4"/>
        <v>0</v>
      </c>
      <c r="D23" s="360"/>
      <c r="E23" s="360"/>
      <c r="F23" s="360"/>
      <c r="G23" s="360"/>
      <c r="H23" s="360"/>
      <c r="I23" s="360"/>
      <c r="J23" s="360"/>
      <c r="K23" s="360"/>
      <c r="L23" s="360"/>
      <c r="M23" s="429"/>
      <c r="N23" s="429"/>
      <c r="O23" s="429"/>
      <c r="P23" s="429"/>
      <c r="Q23" s="429"/>
      <c r="R23" s="429"/>
      <c r="S23" s="429"/>
      <c r="T23" s="429"/>
      <c r="U23" s="429"/>
      <c r="V23" s="429"/>
      <c r="W23" s="429"/>
      <c r="X23" s="429"/>
      <c r="Y23" s="400"/>
      <c r="Z23" s="400"/>
      <c r="AA23" s="400"/>
      <c r="AB23" s="435"/>
    </row>
    <row r="24" s="372" customFormat="1" ht="18.9" customHeight="1" spans="1:32">
      <c r="A24" s="862"/>
      <c r="B24" s="701" t="s">
        <v>502</v>
      </c>
      <c r="C24" s="403">
        <f t="shared" si="4"/>
        <v>0</v>
      </c>
      <c r="D24" s="360"/>
      <c r="E24" s="360"/>
      <c r="F24" s="360"/>
      <c r="G24" s="360"/>
      <c r="H24" s="360"/>
      <c r="I24" s="360"/>
      <c r="J24" s="360"/>
      <c r="K24" s="360"/>
      <c r="L24" s="360"/>
      <c r="M24" s="429"/>
      <c r="N24" s="429"/>
      <c r="O24" s="429"/>
      <c r="P24" s="429"/>
      <c r="Q24" s="429"/>
      <c r="R24" s="429"/>
      <c r="S24" s="429"/>
      <c r="T24" s="429"/>
      <c r="U24" s="429"/>
      <c r="V24" s="429"/>
      <c r="W24" s="429"/>
      <c r="X24" s="429"/>
      <c r="Y24" s="400"/>
      <c r="Z24" s="400"/>
      <c r="AA24" s="400"/>
      <c r="AB24" s="435"/>
    </row>
    <row r="25" s="372" customFormat="1" ht="18.9" customHeight="1" spans="1:32">
      <c r="A25" s="862"/>
      <c r="B25" s="701" t="s">
        <v>503</v>
      </c>
      <c r="C25" s="403">
        <f t="shared" si="4"/>
        <v>0</v>
      </c>
      <c r="D25" s="360"/>
      <c r="E25" s="360"/>
      <c r="F25" s="360"/>
      <c r="G25" s="360"/>
      <c r="H25" s="360"/>
      <c r="I25" s="360"/>
      <c r="J25" s="360"/>
      <c r="K25" s="360"/>
      <c r="L25" s="360"/>
      <c r="M25" s="429"/>
      <c r="N25" s="429"/>
      <c r="O25" s="429"/>
      <c r="P25" s="429"/>
      <c r="Q25" s="429"/>
      <c r="R25" s="429"/>
      <c r="S25" s="429"/>
      <c r="T25" s="429"/>
      <c r="U25" s="429"/>
      <c r="V25" s="429"/>
      <c r="W25" s="429"/>
      <c r="X25" s="429"/>
      <c r="Y25" s="400"/>
      <c r="Z25" s="400"/>
      <c r="AA25" s="400"/>
      <c r="AB25" s="435"/>
    </row>
    <row r="26" s="372" customFormat="1" ht="18.9" customHeight="1" spans="1:32">
      <c r="A26" s="398"/>
      <c r="B26" s="430" t="s">
        <v>482</v>
      </c>
      <c r="C26" s="431">
        <f t="shared" si="4"/>
        <v>0</v>
      </c>
      <c r="D26" s="848"/>
      <c r="E26" s="848"/>
      <c r="F26" s="848"/>
      <c r="G26" s="848"/>
      <c r="H26" s="848"/>
      <c r="I26" s="848"/>
      <c r="J26" s="848"/>
      <c r="K26" s="848"/>
      <c r="L26" s="848"/>
      <c r="M26" s="433"/>
      <c r="N26" s="433"/>
      <c r="O26" s="433"/>
      <c r="P26" s="433"/>
      <c r="Q26" s="433"/>
      <c r="R26" s="433"/>
      <c r="S26" s="433"/>
      <c r="T26" s="433"/>
      <c r="U26" s="433"/>
      <c r="V26" s="433"/>
      <c r="W26" s="433"/>
      <c r="X26" s="433"/>
      <c r="AB26" s="435"/>
    </row>
    <row r="27" s="442" customFormat="1" ht="29.25" customHeight="1" spans="1:32">
      <c r="A27" s="438"/>
      <c r="C27" s="400"/>
      <c r="D27" s="400"/>
      <c r="E27" s="400"/>
      <c r="F27" s="400"/>
      <c r="G27" s="400"/>
      <c r="H27" s="400"/>
      <c r="I27" s="400"/>
      <c r="J27" s="400"/>
      <c r="K27" s="400"/>
      <c r="L27" s="400"/>
      <c r="O27" s="494"/>
      <c r="P27" s="495"/>
      <c r="Q27" s="495"/>
      <c r="R27" s="495"/>
      <c r="S27" s="495"/>
      <c r="AB27" s="496"/>
      <c r="AF27" s="868"/>
    </row>
    <row r="28" s="3" customFormat="1" ht="19.5" customHeight="1" spans="1:32">
      <c r="A28" s="139"/>
      <c r="B28" s="32"/>
      <c r="C28" s="40"/>
      <c r="D28" s="40"/>
      <c r="E28" s="40"/>
      <c r="F28" s="40"/>
      <c r="G28" s="40"/>
      <c r="H28" s="40"/>
      <c r="I28" s="400"/>
      <c r="J28" s="400"/>
      <c r="K28" s="400"/>
      <c r="L28" s="400"/>
      <c r="O28" s="137"/>
      <c r="P28" s="440"/>
      <c r="Q28" s="440"/>
      <c r="R28" s="440"/>
      <c r="S28" s="440"/>
      <c r="AB28" s="32"/>
    </row>
    <row r="29" s="3" customFormat="1" ht="10.5" spans="1:32">
      <c r="A29" s="139"/>
      <c r="B29" s="32"/>
      <c r="C29" s="40"/>
      <c r="D29" s="32"/>
      <c r="E29" s="32"/>
      <c r="F29" s="32"/>
      <c r="G29" s="32"/>
      <c r="H29" s="32"/>
      <c r="O29" s="137"/>
      <c r="P29" s="137"/>
      <c r="Q29" s="137"/>
      <c r="R29" s="137"/>
      <c r="S29" s="137"/>
      <c r="AB29" s="32"/>
    </row>
    <row r="30" spans="1:32">
      <c r="B30" s="147"/>
      <c r="C30" s="40"/>
      <c r="D30" s="147"/>
      <c r="E30" s="147"/>
      <c r="F30" s="147"/>
      <c r="G30" s="147"/>
      <c r="H30" s="147"/>
    </row>
    <row r="31" spans="1:32">
      <c r="B31" s="147"/>
      <c r="C31" s="40"/>
      <c r="D31" s="147"/>
      <c r="E31" s="147"/>
      <c r="F31" s="147"/>
      <c r="G31" s="147"/>
      <c r="H31" s="147"/>
    </row>
    <row r="32" spans="1:32">
      <c r="B32" s="147"/>
      <c r="C32" s="40"/>
      <c r="D32" s="147"/>
      <c r="E32" s="147"/>
      <c r="F32" s="147"/>
      <c r="G32" s="147"/>
      <c r="H32" s="147"/>
    </row>
    <row r="33" spans="2:8">
      <c r="B33" s="147"/>
      <c r="C33" s="40"/>
      <c r="D33" s="147"/>
      <c r="E33" s="147"/>
      <c r="F33" s="147"/>
      <c r="G33" s="147"/>
      <c r="H33" s="147"/>
    </row>
    <row r="34" spans="2:8">
      <c r="B34" s="147"/>
      <c r="C34" s="40"/>
      <c r="D34" s="147"/>
      <c r="E34" s="147"/>
      <c r="F34" s="147"/>
      <c r="G34" s="147"/>
      <c r="H34" s="147"/>
    </row>
    <row r="35" spans="2:8">
      <c r="B35" s="147"/>
      <c r="C35" s="40"/>
      <c r="D35" s="147"/>
      <c r="E35" s="147"/>
      <c r="F35" s="147"/>
      <c r="G35" s="147"/>
      <c r="H35" s="147"/>
    </row>
    <row r="36" spans="2:8">
      <c r="B36" s="147"/>
      <c r="C36" s="441"/>
      <c r="D36" s="147"/>
      <c r="E36" s="147"/>
      <c r="F36" s="147"/>
      <c r="G36" s="147"/>
      <c r="H36" s="147"/>
    </row>
  </sheetData>
  <sheetProtection formatCells="0" formatColumns="0" formatRows="0" insertRows="0" insertColumns="0" insertHyperlinks="0" deleteColumns="0" deleteRows="0" sort="0" autoFilter="0" pivotTables="0"/>
  <mergeCells count="27">
    <mergeCell ref="A1:U1"/>
    <mergeCell ref="V1:X1"/>
    <mergeCell ref="A2:L2"/>
    <mergeCell ref="V2:X2"/>
    <mergeCell ref="D3:L3"/>
    <mergeCell ref="M3:O3"/>
    <mergeCell ref="P3:X3"/>
    <mergeCell ref="S4:U4"/>
    <mergeCell ref="V4:X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conditionalFormatting sqref="C29:C35">
    <cfRule type="cellIs" dxfId="2" priority="2" operator="equal">
      <formula>"Đúng"</formula>
    </cfRule>
  </conditionalFormatting>
  <conditionalFormatting sqref="AB7:AB18">
    <cfRule type="cellIs" dxfId="2" priority="1" operator="equal">
      <formula>"Đúng"</formula>
    </cfRule>
  </conditionalFormatting>
  <conditionalFormatting sqref="Y1:Y16 Z7:AA16 Y17:AA25 Y26:Y1048576">
    <cfRule type="cellIs" dxfId="2" priority="4" operator="equal">
      <formula>"Đúng"</formula>
    </cfRule>
  </conditionalFormatting>
  <conditionalFormatting sqref="C27:L28">
    <cfRule type="cellIs" dxfId="2" priority="3" operator="equal">
      <formula>"Đúng"</formula>
    </cfRule>
  </conditionalFormatting>
  <pageMargins left="0.433070866141732" right="0.196850393700787" top="0" bottom="0" header="0" footer="0"/>
  <pageSetup paperSize="9" scale="89" orientation="landscape"/>
  <headerFooter/>
  <ignoredErrors>
    <ignoredError sqref="C19" formula="1"/>
  </ignoredError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tabColor rgb="FFFFFF00"/>
    <pageSetUpPr fitToPage="1"/>
  </sheetPr>
  <dimension ref="A1:AB48"/>
  <sheetViews>
    <sheetView showGridLines="0" zoomScale="85" zoomScaleNormal="85" workbookViewId="0">
      <selection activeCell="A1" sqref="A1:R1"/>
    </sheetView>
  </sheetViews>
  <sheetFormatPr defaultColWidth="5.44545454545455" defaultRowHeight="15.5"/>
  <cols>
    <col min="1" max="1" width="4.10909090909091" style="374" customWidth="1"/>
    <col min="2" max="2" width="38.4454545454545" style="375" customWidth="1"/>
    <col min="3" max="3" width="8" style="376" customWidth="1"/>
    <col min="4" max="19" width="5.44545454545455" style="375" customWidth="1"/>
    <col min="20" max="20" width="6.33636363636364" style="375" customWidth="1"/>
    <col min="21" max="22" width="5.44545454545455" style="375" customWidth="1"/>
    <col min="23" max="23" width="6.89090909090909" style="832" customWidth="1"/>
    <col min="24" max="24" width="6.33636363636364" style="833" customWidth="1"/>
    <col min="25" max="25" width="5.44545454545455" style="375"/>
    <col min="26" max="26" width="5.44545454545455" style="147"/>
    <col min="27" max="255" width="5.44545454545455" style="375"/>
    <col min="256" max="256" width="4.10909090909091" style="375" customWidth="1"/>
    <col min="257" max="257" width="28.6636363636364" style="375" customWidth="1"/>
    <col min="258" max="258" width="7.44545454545455" style="375" customWidth="1"/>
    <col min="259" max="259" width="8" style="375" customWidth="1"/>
    <col min="260" max="277" width="5.44545454545455" style="375" customWidth="1"/>
    <col min="278" max="511" width="5.44545454545455" style="375"/>
    <col min="512" max="512" width="4.10909090909091" style="375" customWidth="1"/>
    <col min="513" max="513" width="28.6636363636364" style="375" customWidth="1"/>
    <col min="514" max="514" width="7.44545454545455" style="375" customWidth="1"/>
    <col min="515" max="515" width="8" style="375" customWidth="1"/>
    <col min="516" max="533" width="5.44545454545455" style="375" customWidth="1"/>
    <col min="534" max="767" width="5.44545454545455" style="375"/>
    <col min="768" max="768" width="4.10909090909091" style="375" customWidth="1"/>
    <col min="769" max="769" width="28.6636363636364" style="375" customWidth="1"/>
    <col min="770" max="770" width="7.44545454545455" style="375" customWidth="1"/>
    <col min="771" max="771" width="8" style="375" customWidth="1"/>
    <col min="772" max="789" width="5.44545454545455" style="375" customWidth="1"/>
    <col min="790" max="1023" width="5.44545454545455" style="375"/>
    <col min="1024" max="1024" width="4.10909090909091" style="375" customWidth="1"/>
    <col min="1025" max="1025" width="28.6636363636364" style="375" customWidth="1"/>
    <col min="1026" max="1026" width="7.44545454545455" style="375" customWidth="1"/>
    <col min="1027" max="1027" width="8" style="375" customWidth="1"/>
    <col min="1028" max="1045" width="5.44545454545455" style="375" customWidth="1"/>
    <col min="1046" max="1279" width="5.44545454545455" style="375"/>
    <col min="1280" max="1280" width="4.10909090909091" style="375" customWidth="1"/>
    <col min="1281" max="1281" width="28.6636363636364" style="375" customWidth="1"/>
    <col min="1282" max="1282" width="7.44545454545455" style="375" customWidth="1"/>
    <col min="1283" max="1283" width="8" style="375" customWidth="1"/>
    <col min="1284" max="1301" width="5.44545454545455" style="375" customWidth="1"/>
    <col min="1302" max="1535" width="5.44545454545455" style="375"/>
    <col min="1536" max="1536" width="4.10909090909091" style="375" customWidth="1"/>
    <col min="1537" max="1537" width="28.6636363636364" style="375" customWidth="1"/>
    <col min="1538" max="1538" width="7.44545454545455" style="375" customWidth="1"/>
    <col min="1539" max="1539" width="8" style="375" customWidth="1"/>
    <col min="1540" max="1557" width="5.44545454545455" style="375" customWidth="1"/>
    <col min="1558" max="1791" width="5.44545454545455" style="375"/>
    <col min="1792" max="1792" width="4.10909090909091" style="375" customWidth="1"/>
    <col min="1793" max="1793" width="28.6636363636364" style="375" customWidth="1"/>
    <col min="1794" max="1794" width="7.44545454545455" style="375" customWidth="1"/>
    <col min="1795" max="1795" width="8" style="375" customWidth="1"/>
    <col min="1796" max="1813" width="5.44545454545455" style="375" customWidth="1"/>
    <col min="1814" max="2047" width="5.44545454545455" style="375"/>
    <col min="2048" max="2048" width="4.10909090909091" style="375" customWidth="1"/>
    <col min="2049" max="2049" width="28.6636363636364" style="375" customWidth="1"/>
    <col min="2050" max="2050" width="7.44545454545455" style="375" customWidth="1"/>
    <col min="2051" max="2051" width="8" style="375" customWidth="1"/>
    <col min="2052" max="2069" width="5.44545454545455" style="375" customWidth="1"/>
    <col min="2070" max="2303" width="5.44545454545455" style="375"/>
    <col min="2304" max="2304" width="4.10909090909091" style="375" customWidth="1"/>
    <col min="2305" max="2305" width="28.6636363636364" style="375" customWidth="1"/>
    <col min="2306" max="2306" width="7.44545454545455" style="375" customWidth="1"/>
    <col min="2307" max="2307" width="8" style="375" customWidth="1"/>
    <col min="2308" max="2325" width="5.44545454545455" style="375" customWidth="1"/>
    <col min="2326" max="2559" width="5.44545454545455" style="375"/>
    <col min="2560" max="2560" width="4.10909090909091" style="375" customWidth="1"/>
    <col min="2561" max="2561" width="28.6636363636364" style="375" customWidth="1"/>
    <col min="2562" max="2562" width="7.44545454545455" style="375" customWidth="1"/>
    <col min="2563" max="2563" width="8" style="375" customWidth="1"/>
    <col min="2564" max="2581" width="5.44545454545455" style="375" customWidth="1"/>
    <col min="2582" max="2815" width="5.44545454545455" style="375"/>
    <col min="2816" max="2816" width="4.10909090909091" style="375" customWidth="1"/>
    <col min="2817" max="2817" width="28.6636363636364" style="375" customWidth="1"/>
    <col min="2818" max="2818" width="7.44545454545455" style="375" customWidth="1"/>
    <col min="2819" max="2819" width="8" style="375" customWidth="1"/>
    <col min="2820" max="2837" width="5.44545454545455" style="375" customWidth="1"/>
    <col min="2838" max="3071" width="5.44545454545455" style="375"/>
    <col min="3072" max="3072" width="4.10909090909091" style="375" customWidth="1"/>
    <col min="3073" max="3073" width="28.6636363636364" style="375" customWidth="1"/>
    <col min="3074" max="3074" width="7.44545454545455" style="375" customWidth="1"/>
    <col min="3075" max="3075" width="8" style="375" customWidth="1"/>
    <col min="3076" max="3093" width="5.44545454545455" style="375" customWidth="1"/>
    <col min="3094" max="3327" width="5.44545454545455" style="375"/>
    <col min="3328" max="3328" width="4.10909090909091" style="375" customWidth="1"/>
    <col min="3329" max="3329" width="28.6636363636364" style="375" customWidth="1"/>
    <col min="3330" max="3330" width="7.44545454545455" style="375" customWidth="1"/>
    <col min="3331" max="3331" width="8" style="375" customWidth="1"/>
    <col min="3332" max="3349" width="5.44545454545455" style="375" customWidth="1"/>
    <col min="3350" max="3583" width="5.44545454545455" style="375"/>
    <col min="3584" max="3584" width="4.10909090909091" style="375" customWidth="1"/>
    <col min="3585" max="3585" width="28.6636363636364" style="375" customWidth="1"/>
    <col min="3586" max="3586" width="7.44545454545455" style="375" customWidth="1"/>
    <col min="3587" max="3587" width="8" style="375" customWidth="1"/>
    <col min="3588" max="3605" width="5.44545454545455" style="375" customWidth="1"/>
    <col min="3606" max="3839" width="5.44545454545455" style="375"/>
    <col min="3840" max="3840" width="4.10909090909091" style="375" customWidth="1"/>
    <col min="3841" max="3841" width="28.6636363636364" style="375" customWidth="1"/>
    <col min="3842" max="3842" width="7.44545454545455" style="375" customWidth="1"/>
    <col min="3843" max="3843" width="8" style="375" customWidth="1"/>
    <col min="3844" max="3861" width="5.44545454545455" style="375" customWidth="1"/>
    <col min="3862" max="4095" width="5.44545454545455" style="375"/>
    <col min="4096" max="4096" width="4.10909090909091" style="375" customWidth="1"/>
    <col min="4097" max="4097" width="28.6636363636364" style="375" customWidth="1"/>
    <col min="4098" max="4098" width="7.44545454545455" style="375" customWidth="1"/>
    <col min="4099" max="4099" width="8" style="375" customWidth="1"/>
    <col min="4100" max="4117" width="5.44545454545455" style="375" customWidth="1"/>
    <col min="4118" max="4351" width="5.44545454545455" style="375"/>
    <col min="4352" max="4352" width="4.10909090909091" style="375" customWidth="1"/>
    <col min="4353" max="4353" width="28.6636363636364" style="375" customWidth="1"/>
    <col min="4354" max="4354" width="7.44545454545455" style="375" customWidth="1"/>
    <col min="4355" max="4355" width="8" style="375" customWidth="1"/>
    <col min="4356" max="4373" width="5.44545454545455" style="375" customWidth="1"/>
    <col min="4374" max="4607" width="5.44545454545455" style="375"/>
    <col min="4608" max="4608" width="4.10909090909091" style="375" customWidth="1"/>
    <col min="4609" max="4609" width="28.6636363636364" style="375" customWidth="1"/>
    <col min="4610" max="4610" width="7.44545454545455" style="375" customWidth="1"/>
    <col min="4611" max="4611" width="8" style="375" customWidth="1"/>
    <col min="4612" max="4629" width="5.44545454545455" style="375" customWidth="1"/>
    <col min="4630" max="4863" width="5.44545454545455" style="375"/>
    <col min="4864" max="4864" width="4.10909090909091" style="375" customWidth="1"/>
    <col min="4865" max="4865" width="28.6636363636364" style="375" customWidth="1"/>
    <col min="4866" max="4866" width="7.44545454545455" style="375" customWidth="1"/>
    <col min="4867" max="4867" width="8" style="375" customWidth="1"/>
    <col min="4868" max="4885" width="5.44545454545455" style="375" customWidth="1"/>
    <col min="4886" max="5119" width="5.44545454545455" style="375"/>
    <col min="5120" max="5120" width="4.10909090909091" style="375" customWidth="1"/>
    <col min="5121" max="5121" width="28.6636363636364" style="375" customWidth="1"/>
    <col min="5122" max="5122" width="7.44545454545455" style="375" customWidth="1"/>
    <col min="5123" max="5123" width="8" style="375" customWidth="1"/>
    <col min="5124" max="5141" width="5.44545454545455" style="375" customWidth="1"/>
    <col min="5142" max="5375" width="5.44545454545455" style="375"/>
    <col min="5376" max="5376" width="4.10909090909091" style="375" customWidth="1"/>
    <col min="5377" max="5377" width="28.6636363636364" style="375" customWidth="1"/>
    <col min="5378" max="5378" width="7.44545454545455" style="375" customWidth="1"/>
    <col min="5379" max="5379" width="8" style="375" customWidth="1"/>
    <col min="5380" max="5397" width="5.44545454545455" style="375" customWidth="1"/>
    <col min="5398" max="5631" width="5.44545454545455" style="375"/>
    <col min="5632" max="5632" width="4.10909090909091" style="375" customWidth="1"/>
    <col min="5633" max="5633" width="28.6636363636364" style="375" customWidth="1"/>
    <col min="5634" max="5634" width="7.44545454545455" style="375" customWidth="1"/>
    <col min="5635" max="5635" width="8" style="375" customWidth="1"/>
    <col min="5636" max="5653" width="5.44545454545455" style="375" customWidth="1"/>
    <col min="5654" max="5887" width="5.44545454545455" style="375"/>
    <col min="5888" max="5888" width="4.10909090909091" style="375" customWidth="1"/>
    <col min="5889" max="5889" width="28.6636363636364" style="375" customWidth="1"/>
    <col min="5890" max="5890" width="7.44545454545455" style="375" customWidth="1"/>
    <col min="5891" max="5891" width="8" style="375" customWidth="1"/>
    <col min="5892" max="5909" width="5.44545454545455" style="375" customWidth="1"/>
    <col min="5910" max="6143" width="5.44545454545455" style="375"/>
    <col min="6144" max="6144" width="4.10909090909091" style="375" customWidth="1"/>
    <col min="6145" max="6145" width="28.6636363636364" style="375" customWidth="1"/>
    <col min="6146" max="6146" width="7.44545454545455" style="375" customWidth="1"/>
    <col min="6147" max="6147" width="8" style="375" customWidth="1"/>
    <col min="6148" max="6165" width="5.44545454545455" style="375" customWidth="1"/>
    <col min="6166" max="6399" width="5.44545454545455" style="375"/>
    <col min="6400" max="6400" width="4.10909090909091" style="375" customWidth="1"/>
    <col min="6401" max="6401" width="28.6636363636364" style="375" customWidth="1"/>
    <col min="6402" max="6402" width="7.44545454545455" style="375" customWidth="1"/>
    <col min="6403" max="6403" width="8" style="375" customWidth="1"/>
    <col min="6404" max="6421" width="5.44545454545455" style="375" customWidth="1"/>
    <col min="6422" max="6655" width="5.44545454545455" style="375"/>
    <col min="6656" max="6656" width="4.10909090909091" style="375" customWidth="1"/>
    <col min="6657" max="6657" width="28.6636363636364" style="375" customWidth="1"/>
    <col min="6658" max="6658" width="7.44545454545455" style="375" customWidth="1"/>
    <col min="6659" max="6659" width="8" style="375" customWidth="1"/>
    <col min="6660" max="6677" width="5.44545454545455" style="375" customWidth="1"/>
    <col min="6678" max="6911" width="5.44545454545455" style="375"/>
    <col min="6912" max="6912" width="4.10909090909091" style="375" customWidth="1"/>
    <col min="6913" max="6913" width="28.6636363636364" style="375" customWidth="1"/>
    <col min="6914" max="6914" width="7.44545454545455" style="375" customWidth="1"/>
    <col min="6915" max="6915" width="8" style="375" customWidth="1"/>
    <col min="6916" max="6933" width="5.44545454545455" style="375" customWidth="1"/>
    <col min="6934" max="7167" width="5.44545454545455" style="375"/>
    <col min="7168" max="7168" width="4.10909090909091" style="375" customWidth="1"/>
    <col min="7169" max="7169" width="28.6636363636364" style="375" customWidth="1"/>
    <col min="7170" max="7170" width="7.44545454545455" style="375" customWidth="1"/>
    <col min="7171" max="7171" width="8" style="375" customWidth="1"/>
    <col min="7172" max="7189" width="5.44545454545455" style="375" customWidth="1"/>
    <col min="7190" max="7423" width="5.44545454545455" style="375"/>
    <col min="7424" max="7424" width="4.10909090909091" style="375" customWidth="1"/>
    <col min="7425" max="7425" width="28.6636363636364" style="375" customWidth="1"/>
    <col min="7426" max="7426" width="7.44545454545455" style="375" customWidth="1"/>
    <col min="7427" max="7427" width="8" style="375" customWidth="1"/>
    <col min="7428" max="7445" width="5.44545454545455" style="375" customWidth="1"/>
    <col min="7446" max="7679" width="5.44545454545455" style="375"/>
    <col min="7680" max="7680" width="4.10909090909091" style="375" customWidth="1"/>
    <col min="7681" max="7681" width="28.6636363636364" style="375" customWidth="1"/>
    <col min="7682" max="7682" width="7.44545454545455" style="375" customWidth="1"/>
    <col min="7683" max="7683" width="8" style="375" customWidth="1"/>
    <col min="7684" max="7701" width="5.44545454545455" style="375" customWidth="1"/>
    <col min="7702" max="7935" width="5.44545454545455" style="375"/>
    <col min="7936" max="7936" width="4.10909090909091" style="375" customWidth="1"/>
    <col min="7937" max="7937" width="28.6636363636364" style="375" customWidth="1"/>
    <col min="7938" max="7938" width="7.44545454545455" style="375" customWidth="1"/>
    <col min="7939" max="7939" width="8" style="375" customWidth="1"/>
    <col min="7940" max="7957" width="5.44545454545455" style="375" customWidth="1"/>
    <col min="7958" max="8191" width="5.44545454545455" style="375"/>
    <col min="8192" max="8192" width="4.10909090909091" style="375" customWidth="1"/>
    <col min="8193" max="8193" width="28.6636363636364" style="375" customWidth="1"/>
    <col min="8194" max="8194" width="7.44545454545455" style="375" customWidth="1"/>
    <col min="8195" max="8195" width="8" style="375" customWidth="1"/>
    <col min="8196" max="8213" width="5.44545454545455" style="375" customWidth="1"/>
    <col min="8214" max="8447" width="5.44545454545455" style="375"/>
    <col min="8448" max="8448" width="4.10909090909091" style="375" customWidth="1"/>
    <col min="8449" max="8449" width="28.6636363636364" style="375" customWidth="1"/>
    <col min="8450" max="8450" width="7.44545454545455" style="375" customWidth="1"/>
    <col min="8451" max="8451" width="8" style="375" customWidth="1"/>
    <col min="8452" max="8469" width="5.44545454545455" style="375" customWidth="1"/>
    <col min="8470" max="8703" width="5.44545454545455" style="375"/>
    <col min="8704" max="8704" width="4.10909090909091" style="375" customWidth="1"/>
    <col min="8705" max="8705" width="28.6636363636364" style="375" customWidth="1"/>
    <col min="8706" max="8706" width="7.44545454545455" style="375" customWidth="1"/>
    <col min="8707" max="8707" width="8" style="375" customWidth="1"/>
    <col min="8708" max="8725" width="5.44545454545455" style="375" customWidth="1"/>
    <col min="8726" max="8959" width="5.44545454545455" style="375"/>
    <col min="8960" max="8960" width="4.10909090909091" style="375" customWidth="1"/>
    <col min="8961" max="8961" width="28.6636363636364" style="375" customWidth="1"/>
    <col min="8962" max="8962" width="7.44545454545455" style="375" customWidth="1"/>
    <col min="8963" max="8963" width="8" style="375" customWidth="1"/>
    <col min="8964" max="8981" width="5.44545454545455" style="375" customWidth="1"/>
    <col min="8982" max="9215" width="5.44545454545455" style="375"/>
    <col min="9216" max="9216" width="4.10909090909091" style="375" customWidth="1"/>
    <col min="9217" max="9217" width="28.6636363636364" style="375" customWidth="1"/>
    <col min="9218" max="9218" width="7.44545454545455" style="375" customWidth="1"/>
    <col min="9219" max="9219" width="8" style="375" customWidth="1"/>
    <col min="9220" max="9237" width="5.44545454545455" style="375" customWidth="1"/>
    <col min="9238" max="9471" width="5.44545454545455" style="375"/>
    <col min="9472" max="9472" width="4.10909090909091" style="375" customWidth="1"/>
    <col min="9473" max="9473" width="28.6636363636364" style="375" customWidth="1"/>
    <col min="9474" max="9474" width="7.44545454545455" style="375" customWidth="1"/>
    <col min="9475" max="9475" width="8" style="375" customWidth="1"/>
    <col min="9476" max="9493" width="5.44545454545455" style="375" customWidth="1"/>
    <col min="9494" max="9727" width="5.44545454545455" style="375"/>
    <col min="9728" max="9728" width="4.10909090909091" style="375" customWidth="1"/>
    <col min="9729" max="9729" width="28.6636363636364" style="375" customWidth="1"/>
    <col min="9730" max="9730" width="7.44545454545455" style="375" customWidth="1"/>
    <col min="9731" max="9731" width="8" style="375" customWidth="1"/>
    <col min="9732" max="9749" width="5.44545454545455" style="375" customWidth="1"/>
    <col min="9750" max="9983" width="5.44545454545455" style="375"/>
    <col min="9984" max="9984" width="4.10909090909091" style="375" customWidth="1"/>
    <col min="9985" max="9985" width="28.6636363636364" style="375" customWidth="1"/>
    <col min="9986" max="9986" width="7.44545454545455" style="375" customWidth="1"/>
    <col min="9987" max="9987" width="8" style="375" customWidth="1"/>
    <col min="9988" max="10005" width="5.44545454545455" style="375" customWidth="1"/>
    <col min="10006" max="10239" width="5.44545454545455" style="375"/>
    <col min="10240" max="10240" width="4.10909090909091" style="375" customWidth="1"/>
    <col min="10241" max="10241" width="28.6636363636364" style="375" customWidth="1"/>
    <col min="10242" max="10242" width="7.44545454545455" style="375" customWidth="1"/>
    <col min="10243" max="10243" width="8" style="375" customWidth="1"/>
    <col min="10244" max="10261" width="5.44545454545455" style="375" customWidth="1"/>
    <col min="10262" max="10495" width="5.44545454545455" style="375"/>
    <col min="10496" max="10496" width="4.10909090909091" style="375" customWidth="1"/>
    <col min="10497" max="10497" width="28.6636363636364" style="375" customWidth="1"/>
    <col min="10498" max="10498" width="7.44545454545455" style="375" customWidth="1"/>
    <col min="10499" max="10499" width="8" style="375" customWidth="1"/>
    <col min="10500" max="10517" width="5.44545454545455" style="375" customWidth="1"/>
    <col min="10518" max="10751" width="5.44545454545455" style="375"/>
    <col min="10752" max="10752" width="4.10909090909091" style="375" customWidth="1"/>
    <col min="10753" max="10753" width="28.6636363636364" style="375" customWidth="1"/>
    <col min="10754" max="10754" width="7.44545454545455" style="375" customWidth="1"/>
    <col min="10755" max="10755" width="8" style="375" customWidth="1"/>
    <col min="10756" max="10773" width="5.44545454545455" style="375" customWidth="1"/>
    <col min="10774" max="11007" width="5.44545454545455" style="375"/>
    <col min="11008" max="11008" width="4.10909090909091" style="375" customWidth="1"/>
    <col min="11009" max="11009" width="28.6636363636364" style="375" customWidth="1"/>
    <col min="11010" max="11010" width="7.44545454545455" style="375" customWidth="1"/>
    <col min="11011" max="11011" width="8" style="375" customWidth="1"/>
    <col min="11012" max="11029" width="5.44545454545455" style="375" customWidth="1"/>
    <col min="11030" max="11263" width="5.44545454545455" style="375"/>
    <col min="11264" max="11264" width="4.10909090909091" style="375" customWidth="1"/>
    <col min="11265" max="11265" width="28.6636363636364" style="375" customWidth="1"/>
    <col min="11266" max="11266" width="7.44545454545455" style="375" customWidth="1"/>
    <col min="11267" max="11267" width="8" style="375" customWidth="1"/>
    <col min="11268" max="11285" width="5.44545454545455" style="375" customWidth="1"/>
    <col min="11286" max="11519" width="5.44545454545455" style="375"/>
    <col min="11520" max="11520" width="4.10909090909091" style="375" customWidth="1"/>
    <col min="11521" max="11521" width="28.6636363636364" style="375" customWidth="1"/>
    <col min="11522" max="11522" width="7.44545454545455" style="375" customWidth="1"/>
    <col min="11523" max="11523" width="8" style="375" customWidth="1"/>
    <col min="11524" max="11541" width="5.44545454545455" style="375" customWidth="1"/>
    <col min="11542" max="11775" width="5.44545454545455" style="375"/>
    <col min="11776" max="11776" width="4.10909090909091" style="375" customWidth="1"/>
    <col min="11777" max="11777" width="28.6636363636364" style="375" customWidth="1"/>
    <col min="11778" max="11778" width="7.44545454545455" style="375" customWidth="1"/>
    <col min="11779" max="11779" width="8" style="375" customWidth="1"/>
    <col min="11780" max="11797" width="5.44545454545455" style="375" customWidth="1"/>
    <col min="11798" max="12031" width="5.44545454545455" style="375"/>
    <col min="12032" max="12032" width="4.10909090909091" style="375" customWidth="1"/>
    <col min="12033" max="12033" width="28.6636363636364" style="375" customWidth="1"/>
    <col min="12034" max="12034" width="7.44545454545455" style="375" customWidth="1"/>
    <col min="12035" max="12035" width="8" style="375" customWidth="1"/>
    <col min="12036" max="12053" width="5.44545454545455" style="375" customWidth="1"/>
    <col min="12054" max="12287" width="5.44545454545455" style="375"/>
    <col min="12288" max="12288" width="4.10909090909091" style="375" customWidth="1"/>
    <col min="12289" max="12289" width="28.6636363636364" style="375" customWidth="1"/>
    <col min="12290" max="12290" width="7.44545454545455" style="375" customWidth="1"/>
    <col min="12291" max="12291" width="8" style="375" customWidth="1"/>
    <col min="12292" max="12309" width="5.44545454545455" style="375" customWidth="1"/>
    <col min="12310" max="12543" width="5.44545454545455" style="375"/>
    <col min="12544" max="12544" width="4.10909090909091" style="375" customWidth="1"/>
    <col min="12545" max="12545" width="28.6636363636364" style="375" customWidth="1"/>
    <col min="12546" max="12546" width="7.44545454545455" style="375" customWidth="1"/>
    <col min="12547" max="12547" width="8" style="375" customWidth="1"/>
    <col min="12548" max="12565" width="5.44545454545455" style="375" customWidth="1"/>
    <col min="12566" max="12799" width="5.44545454545455" style="375"/>
    <col min="12800" max="12800" width="4.10909090909091" style="375" customWidth="1"/>
    <col min="12801" max="12801" width="28.6636363636364" style="375" customWidth="1"/>
    <col min="12802" max="12802" width="7.44545454545455" style="375" customWidth="1"/>
    <col min="12803" max="12803" width="8" style="375" customWidth="1"/>
    <col min="12804" max="12821" width="5.44545454545455" style="375" customWidth="1"/>
    <col min="12822" max="13055" width="5.44545454545455" style="375"/>
    <col min="13056" max="13056" width="4.10909090909091" style="375" customWidth="1"/>
    <col min="13057" max="13057" width="28.6636363636364" style="375" customWidth="1"/>
    <col min="13058" max="13058" width="7.44545454545455" style="375" customWidth="1"/>
    <col min="13059" max="13059" width="8" style="375" customWidth="1"/>
    <col min="13060" max="13077" width="5.44545454545455" style="375" customWidth="1"/>
    <col min="13078" max="13311" width="5.44545454545455" style="375"/>
    <col min="13312" max="13312" width="4.10909090909091" style="375" customWidth="1"/>
    <col min="13313" max="13313" width="28.6636363636364" style="375" customWidth="1"/>
    <col min="13314" max="13314" width="7.44545454545455" style="375" customWidth="1"/>
    <col min="13315" max="13315" width="8" style="375" customWidth="1"/>
    <col min="13316" max="13333" width="5.44545454545455" style="375" customWidth="1"/>
    <col min="13334" max="13567" width="5.44545454545455" style="375"/>
    <col min="13568" max="13568" width="4.10909090909091" style="375" customWidth="1"/>
    <col min="13569" max="13569" width="28.6636363636364" style="375" customWidth="1"/>
    <col min="13570" max="13570" width="7.44545454545455" style="375" customWidth="1"/>
    <col min="13571" max="13571" width="8" style="375" customWidth="1"/>
    <col min="13572" max="13589" width="5.44545454545455" style="375" customWidth="1"/>
    <col min="13590" max="13823" width="5.44545454545455" style="375"/>
    <col min="13824" max="13824" width="4.10909090909091" style="375" customWidth="1"/>
    <col min="13825" max="13825" width="28.6636363636364" style="375" customWidth="1"/>
    <col min="13826" max="13826" width="7.44545454545455" style="375" customWidth="1"/>
    <col min="13827" max="13827" width="8" style="375" customWidth="1"/>
    <col min="13828" max="13845" width="5.44545454545455" style="375" customWidth="1"/>
    <col min="13846" max="14079" width="5.44545454545455" style="375"/>
    <col min="14080" max="14080" width="4.10909090909091" style="375" customWidth="1"/>
    <col min="14081" max="14081" width="28.6636363636364" style="375" customWidth="1"/>
    <col min="14082" max="14082" width="7.44545454545455" style="375" customWidth="1"/>
    <col min="14083" max="14083" width="8" style="375" customWidth="1"/>
    <col min="14084" max="14101" width="5.44545454545455" style="375" customWidth="1"/>
    <col min="14102" max="14335" width="5.44545454545455" style="375"/>
    <col min="14336" max="14336" width="4.10909090909091" style="375" customWidth="1"/>
    <col min="14337" max="14337" width="28.6636363636364" style="375" customWidth="1"/>
    <col min="14338" max="14338" width="7.44545454545455" style="375" customWidth="1"/>
    <col min="14339" max="14339" width="8" style="375" customWidth="1"/>
    <col min="14340" max="14357" width="5.44545454545455" style="375" customWidth="1"/>
    <col min="14358" max="14591" width="5.44545454545455" style="375"/>
    <col min="14592" max="14592" width="4.10909090909091" style="375" customWidth="1"/>
    <col min="14593" max="14593" width="28.6636363636364" style="375" customWidth="1"/>
    <col min="14594" max="14594" width="7.44545454545455" style="375" customWidth="1"/>
    <col min="14595" max="14595" width="8" style="375" customWidth="1"/>
    <col min="14596" max="14613" width="5.44545454545455" style="375" customWidth="1"/>
    <col min="14614" max="14847" width="5.44545454545455" style="375"/>
    <col min="14848" max="14848" width="4.10909090909091" style="375" customWidth="1"/>
    <col min="14849" max="14849" width="28.6636363636364" style="375" customWidth="1"/>
    <col min="14850" max="14850" width="7.44545454545455" style="375" customWidth="1"/>
    <col min="14851" max="14851" width="8" style="375" customWidth="1"/>
    <col min="14852" max="14869" width="5.44545454545455" style="375" customWidth="1"/>
    <col min="14870" max="15103" width="5.44545454545455" style="375"/>
    <col min="15104" max="15104" width="4.10909090909091" style="375" customWidth="1"/>
    <col min="15105" max="15105" width="28.6636363636364" style="375" customWidth="1"/>
    <col min="15106" max="15106" width="7.44545454545455" style="375" customWidth="1"/>
    <col min="15107" max="15107" width="8" style="375" customWidth="1"/>
    <col min="15108" max="15125" width="5.44545454545455" style="375" customWidth="1"/>
    <col min="15126" max="15359" width="5.44545454545455" style="375"/>
    <col min="15360" max="15360" width="4.10909090909091" style="375" customWidth="1"/>
    <col min="15361" max="15361" width="28.6636363636364" style="375" customWidth="1"/>
    <col min="15362" max="15362" width="7.44545454545455" style="375" customWidth="1"/>
    <col min="15363" max="15363" width="8" style="375" customWidth="1"/>
    <col min="15364" max="15381" width="5.44545454545455" style="375" customWidth="1"/>
    <col min="15382" max="15615" width="5.44545454545455" style="375"/>
    <col min="15616" max="15616" width="4.10909090909091" style="375" customWidth="1"/>
    <col min="15617" max="15617" width="28.6636363636364" style="375" customWidth="1"/>
    <col min="15618" max="15618" width="7.44545454545455" style="375" customWidth="1"/>
    <col min="15619" max="15619" width="8" style="375" customWidth="1"/>
    <col min="15620" max="15637" width="5.44545454545455" style="375" customWidth="1"/>
    <col min="15638" max="15871" width="5.44545454545455" style="375"/>
    <col min="15872" max="15872" width="4.10909090909091" style="375" customWidth="1"/>
    <col min="15873" max="15873" width="28.6636363636364" style="375" customWidth="1"/>
    <col min="15874" max="15874" width="7.44545454545455" style="375" customWidth="1"/>
    <col min="15875" max="15875" width="8" style="375" customWidth="1"/>
    <col min="15876" max="15893" width="5.44545454545455" style="375" customWidth="1"/>
    <col min="15894" max="16127" width="5.44545454545455" style="375"/>
    <col min="16128" max="16128" width="4.10909090909091" style="375" customWidth="1"/>
    <col min="16129" max="16129" width="28.6636363636364" style="375" customWidth="1"/>
    <col min="16130" max="16130" width="7.44545454545455" style="375" customWidth="1"/>
    <col min="16131" max="16131" width="8" style="375" customWidth="1"/>
    <col min="16132" max="16149" width="5.44545454545455" style="375" customWidth="1"/>
    <col min="16150" max="16384" width="5.44545454545455" style="375"/>
  </cols>
  <sheetData>
    <row r="1" s="367" customFormat="1" ht="25.5" customHeight="1" spans="1:26">
      <c r="A1" s="377" t="s">
        <v>509</v>
      </c>
      <c r="B1" s="377"/>
      <c r="C1" s="377"/>
      <c r="D1" s="377"/>
      <c r="E1" s="377"/>
      <c r="F1" s="377"/>
      <c r="G1" s="377"/>
      <c r="H1" s="377"/>
      <c r="I1" s="377"/>
      <c r="J1" s="377"/>
      <c r="K1" s="377"/>
      <c r="L1" s="377"/>
      <c r="M1" s="377"/>
      <c r="N1" s="377"/>
      <c r="O1" s="377"/>
      <c r="P1" s="377"/>
      <c r="Q1" s="377"/>
      <c r="R1" s="377"/>
      <c r="S1" s="834"/>
      <c r="T1" s="835" t="s">
        <v>40</v>
      </c>
      <c r="U1" s="835"/>
      <c r="V1" s="835"/>
      <c r="Z1" s="255"/>
    </row>
    <row r="2" s="368" customFormat="1" ht="18.75" customHeight="1" spans="1:26">
      <c r="A2" s="381"/>
      <c r="B2" s="381"/>
      <c r="C2" s="381"/>
      <c r="D2" s="381"/>
      <c r="E2" s="381"/>
      <c r="F2" s="381"/>
      <c r="G2" s="381"/>
      <c r="H2" s="381"/>
      <c r="I2" s="382"/>
      <c r="J2" s="383"/>
      <c r="K2" s="383"/>
      <c r="L2" s="383"/>
      <c r="M2" s="383"/>
      <c r="N2" s="383"/>
      <c r="O2" s="383"/>
      <c r="P2" s="383"/>
      <c r="Q2" s="383"/>
      <c r="R2" s="383"/>
      <c r="S2" s="384"/>
      <c r="T2" s="103" t="s">
        <v>303</v>
      </c>
      <c r="U2" s="103"/>
      <c r="V2" s="103"/>
      <c r="W2" s="367"/>
      <c r="X2" s="836"/>
      <c r="Z2" s="156"/>
    </row>
    <row r="3" s="369" customFormat="1" ht="17.25" customHeight="1" spans="1:26">
      <c r="A3" s="449" t="s">
        <v>100</v>
      </c>
      <c r="B3" s="449" t="s">
        <v>510</v>
      </c>
      <c r="C3" s="837" t="s">
        <v>472</v>
      </c>
      <c r="D3" s="451" t="s">
        <v>485</v>
      </c>
      <c r="E3" s="453"/>
      <c r="F3" s="453"/>
      <c r="G3" s="453"/>
      <c r="H3" s="453"/>
      <c r="I3" s="453"/>
      <c r="J3" s="838"/>
      <c r="K3" s="451" t="s">
        <v>486</v>
      </c>
      <c r="L3" s="452"/>
      <c r="M3" s="452"/>
      <c r="N3" s="454" t="s">
        <v>271</v>
      </c>
      <c r="O3" s="454"/>
      <c r="P3" s="454"/>
      <c r="Q3" s="454"/>
      <c r="R3" s="454"/>
      <c r="S3" s="454"/>
      <c r="T3" s="454"/>
      <c r="U3" s="454"/>
      <c r="V3" s="454"/>
      <c r="Z3" s="392"/>
    </row>
    <row r="4" s="369" customFormat="1" ht="23.25" customHeight="1" spans="1:26">
      <c r="A4" s="456"/>
      <c r="B4" s="456"/>
      <c r="C4" s="839"/>
      <c r="D4" s="172" t="s">
        <v>511</v>
      </c>
      <c r="E4" s="172" t="s">
        <v>490</v>
      </c>
      <c r="F4" s="172" t="s">
        <v>491</v>
      </c>
      <c r="G4" s="172" t="s">
        <v>492</v>
      </c>
      <c r="H4" s="172" t="s">
        <v>493</v>
      </c>
      <c r="I4" s="172" t="s">
        <v>512</v>
      </c>
      <c r="J4" s="121" t="s">
        <v>513</v>
      </c>
      <c r="K4" s="172" t="s">
        <v>402</v>
      </c>
      <c r="L4" s="172" t="s">
        <v>495</v>
      </c>
      <c r="M4" s="172" t="s">
        <v>496</v>
      </c>
      <c r="N4" s="172" t="s">
        <v>497</v>
      </c>
      <c r="O4" s="172" t="s">
        <v>498</v>
      </c>
      <c r="P4" s="172" t="s">
        <v>499</v>
      </c>
      <c r="Q4" s="395" t="s">
        <v>294</v>
      </c>
      <c r="R4" s="395"/>
      <c r="S4" s="395"/>
      <c r="T4" s="395" t="s">
        <v>500</v>
      </c>
      <c r="U4" s="395"/>
      <c r="V4" s="395"/>
      <c r="Z4" s="461"/>
    </row>
    <row r="5" s="370" customFormat="1" ht="101.25" customHeight="1" spans="1:26">
      <c r="A5" s="463"/>
      <c r="B5" s="463"/>
      <c r="C5" s="840"/>
      <c r="D5" s="172"/>
      <c r="E5" s="172"/>
      <c r="F5" s="172"/>
      <c r="G5" s="172"/>
      <c r="H5" s="172"/>
      <c r="I5" s="172"/>
      <c r="J5" s="841"/>
      <c r="K5" s="172"/>
      <c r="L5" s="172"/>
      <c r="M5" s="172"/>
      <c r="N5" s="172"/>
      <c r="O5" s="172"/>
      <c r="P5" s="172"/>
      <c r="Q5" s="172" t="s">
        <v>501</v>
      </c>
      <c r="R5" s="172" t="s">
        <v>502</v>
      </c>
      <c r="S5" s="172" t="s">
        <v>503</v>
      </c>
      <c r="T5" s="172" t="s">
        <v>504</v>
      </c>
      <c r="U5" s="172" t="s">
        <v>505</v>
      </c>
      <c r="V5" s="172" t="s">
        <v>291</v>
      </c>
      <c r="W5" s="842"/>
      <c r="Z5" s="282"/>
    </row>
    <row r="6" s="371" customFormat="1" ht="15" customHeight="1" spans="1:26">
      <c r="A6" s="396">
        <v>1</v>
      </c>
      <c r="B6" s="396">
        <v>2</v>
      </c>
      <c r="C6" s="396">
        <v>3</v>
      </c>
      <c r="D6" s="397">
        <v>4</v>
      </c>
      <c r="E6" s="396">
        <v>5</v>
      </c>
      <c r="F6" s="397">
        <v>6</v>
      </c>
      <c r="G6" s="396">
        <v>7</v>
      </c>
      <c r="H6" s="397">
        <v>8</v>
      </c>
      <c r="I6" s="396">
        <v>9</v>
      </c>
      <c r="J6" s="397">
        <v>10</v>
      </c>
      <c r="K6" s="396">
        <v>11</v>
      </c>
      <c r="L6" s="397">
        <v>12</v>
      </c>
      <c r="M6" s="396">
        <v>13</v>
      </c>
      <c r="N6" s="397">
        <v>14</v>
      </c>
      <c r="O6" s="396">
        <v>15</v>
      </c>
      <c r="P6" s="397">
        <v>16</v>
      </c>
      <c r="Q6" s="396">
        <v>17</v>
      </c>
      <c r="R6" s="397">
        <v>18</v>
      </c>
      <c r="S6" s="396">
        <v>19</v>
      </c>
      <c r="T6" s="397">
        <v>20</v>
      </c>
      <c r="U6" s="396">
        <v>21</v>
      </c>
      <c r="V6" s="396">
        <v>22</v>
      </c>
      <c r="Z6" s="284"/>
    </row>
    <row r="7" s="372" customFormat="1" ht="15" customHeight="1" spans="1:26">
      <c r="A7" s="410" t="s">
        <v>112</v>
      </c>
      <c r="B7" s="411" t="s">
        <v>317</v>
      </c>
      <c r="C7" s="412">
        <f t="shared" ref="C7:V7" si="0">SUM(C8:C11)</f>
        <v>0</v>
      </c>
      <c r="D7" s="412">
        <f t="shared" si="0"/>
        <v>0</v>
      </c>
      <c r="E7" s="412">
        <f t="shared" si="0"/>
        <v>0</v>
      </c>
      <c r="F7" s="412">
        <f t="shared" si="0"/>
        <v>0</v>
      </c>
      <c r="G7" s="412">
        <f t="shared" si="0"/>
        <v>0</v>
      </c>
      <c r="H7" s="412">
        <f t="shared" si="0"/>
        <v>0</v>
      </c>
      <c r="I7" s="412">
        <f t="shared" si="0"/>
        <v>0</v>
      </c>
      <c r="J7" s="412">
        <f t="shared" si="0"/>
        <v>0</v>
      </c>
      <c r="K7" s="412">
        <f t="shared" si="0"/>
        <v>0</v>
      </c>
      <c r="L7" s="412">
        <f t="shared" si="0"/>
        <v>0</v>
      </c>
      <c r="M7" s="412">
        <f t="shared" si="0"/>
        <v>0</v>
      </c>
      <c r="N7" s="412">
        <f t="shared" si="0"/>
        <v>0</v>
      </c>
      <c r="O7" s="412">
        <f t="shared" si="0"/>
        <v>0</v>
      </c>
      <c r="P7" s="412">
        <f t="shared" si="0"/>
        <v>0</v>
      </c>
      <c r="Q7" s="412">
        <f t="shared" si="0"/>
        <v>0</v>
      </c>
      <c r="R7" s="412">
        <f t="shared" si="0"/>
        <v>0</v>
      </c>
      <c r="S7" s="412">
        <f t="shared" si="0"/>
        <v>0</v>
      </c>
      <c r="T7" s="412">
        <f t="shared" si="0"/>
        <v>0</v>
      </c>
      <c r="U7" s="412">
        <f t="shared" si="0"/>
        <v>0</v>
      </c>
      <c r="V7" s="412">
        <f t="shared" si="0"/>
        <v>0</v>
      </c>
      <c r="W7" s="400"/>
      <c r="X7" s="400"/>
      <c r="Y7" s="400"/>
      <c r="Z7" s="40"/>
    </row>
    <row r="8" s="372" customFormat="1" ht="15" customHeight="1" spans="1:26">
      <c r="A8" s="413"/>
      <c r="B8" s="414" t="s">
        <v>354</v>
      </c>
      <c r="C8" s="415">
        <f>SUM(D8:J8)</f>
        <v>0</v>
      </c>
      <c r="D8" s="416"/>
      <c r="E8" s="416"/>
      <c r="F8" s="843"/>
      <c r="G8" s="843"/>
      <c r="H8" s="843"/>
      <c r="I8" s="843"/>
      <c r="J8" s="843"/>
      <c r="K8" s="417"/>
      <c r="L8" s="417"/>
      <c r="M8" s="417"/>
      <c r="N8" s="417"/>
      <c r="O8" s="417"/>
      <c r="P8" s="356"/>
      <c r="Q8" s="417"/>
      <c r="R8" s="417"/>
      <c r="S8" s="417"/>
      <c r="T8" s="417"/>
      <c r="U8" s="417"/>
      <c r="V8" s="417"/>
      <c r="W8" s="400"/>
      <c r="X8" s="400"/>
      <c r="Y8" s="400"/>
      <c r="Z8" s="40"/>
    </row>
    <row r="9" s="372" customFormat="1" ht="15" customHeight="1" spans="1:26">
      <c r="A9" s="404"/>
      <c r="B9" s="406" t="s">
        <v>105</v>
      </c>
      <c r="C9" s="403">
        <f>SUM(D9:J9)</f>
        <v>0</v>
      </c>
      <c r="D9" s="419"/>
      <c r="E9" s="419"/>
      <c r="F9" s="360"/>
      <c r="G9" s="703"/>
      <c r="H9" s="703"/>
      <c r="I9" s="703"/>
      <c r="J9" s="703"/>
      <c r="K9" s="360"/>
      <c r="L9" s="360"/>
      <c r="M9" s="360"/>
      <c r="N9" s="360"/>
      <c r="O9" s="360"/>
      <c r="P9" s="360"/>
      <c r="Q9" s="360"/>
      <c r="R9" s="360"/>
      <c r="S9" s="360"/>
      <c r="T9" s="360"/>
      <c r="U9" s="360"/>
      <c r="V9" s="360"/>
      <c r="W9" s="400"/>
      <c r="X9" s="400"/>
      <c r="Y9" s="400"/>
      <c r="Z9" s="40"/>
    </row>
    <row r="10" s="372" customFormat="1" ht="15" customHeight="1" spans="1:26">
      <c r="A10" s="404"/>
      <c r="B10" s="406" t="s">
        <v>106</v>
      </c>
      <c r="C10" s="403">
        <f>SUM(D10:J10)</f>
        <v>0</v>
      </c>
      <c r="D10" s="419"/>
      <c r="E10" s="419"/>
      <c r="F10" s="360"/>
      <c r="G10" s="360"/>
      <c r="H10" s="703"/>
      <c r="I10" s="703"/>
      <c r="J10" s="703"/>
      <c r="K10" s="360"/>
      <c r="L10" s="360"/>
      <c r="M10" s="360"/>
      <c r="N10" s="360"/>
      <c r="O10" s="360"/>
      <c r="P10" s="360"/>
      <c r="Q10" s="360"/>
      <c r="R10" s="360"/>
      <c r="S10" s="360"/>
      <c r="T10" s="360"/>
      <c r="U10" s="360"/>
      <c r="V10" s="360"/>
      <c r="W10" s="400"/>
      <c r="X10" s="400"/>
      <c r="Y10" s="400"/>
      <c r="Z10" s="40"/>
    </row>
    <row r="11" s="372" customFormat="1" ht="15" customHeight="1" spans="1:26">
      <c r="A11" s="844"/>
      <c r="B11" s="845" t="s">
        <v>107</v>
      </c>
      <c r="C11" s="408">
        <f>SUM(D11:J11)</f>
        <v>0</v>
      </c>
      <c r="D11" s="423"/>
      <c r="E11" s="423"/>
      <c r="F11" s="424"/>
      <c r="G11" s="490"/>
      <c r="H11" s="424"/>
      <c r="I11" s="424"/>
      <c r="J11" s="424"/>
      <c r="K11" s="424"/>
      <c r="L11" s="424"/>
      <c r="M11" s="424"/>
      <c r="N11" s="424"/>
      <c r="O11" s="360"/>
      <c r="P11" s="360"/>
      <c r="Q11" s="424"/>
      <c r="R11" s="424"/>
      <c r="S11" s="424"/>
      <c r="T11" s="424"/>
      <c r="U11" s="424"/>
      <c r="V11" s="424"/>
      <c r="W11" s="400"/>
      <c r="X11" s="400"/>
      <c r="Y11" s="400"/>
      <c r="Z11" s="40"/>
    </row>
    <row r="12" s="372" customFormat="1" ht="15" customHeight="1" spans="1:26">
      <c r="A12" s="398" t="s">
        <v>191</v>
      </c>
      <c r="B12" s="399" t="s">
        <v>514</v>
      </c>
      <c r="C12" s="287">
        <f>SUM(C13:C24)</f>
        <v>0</v>
      </c>
      <c r="D12" s="287">
        <f t="shared" ref="D12:V12" si="1">SUM(D13:D24)</f>
        <v>0</v>
      </c>
      <c r="E12" s="287">
        <f t="shared" si="1"/>
        <v>0</v>
      </c>
      <c r="F12" s="287">
        <f t="shared" si="1"/>
        <v>0</v>
      </c>
      <c r="G12" s="287">
        <f t="shared" si="1"/>
        <v>0</v>
      </c>
      <c r="H12" s="287">
        <f t="shared" si="1"/>
        <v>0</v>
      </c>
      <c r="I12" s="287">
        <f t="shared" si="1"/>
        <v>0</v>
      </c>
      <c r="J12" s="287">
        <f t="shared" si="1"/>
        <v>0</v>
      </c>
      <c r="K12" s="287">
        <f t="shared" si="1"/>
        <v>0</v>
      </c>
      <c r="L12" s="287">
        <f t="shared" si="1"/>
        <v>0</v>
      </c>
      <c r="M12" s="287">
        <f t="shared" si="1"/>
        <v>0</v>
      </c>
      <c r="N12" s="287">
        <f t="shared" si="1"/>
        <v>0</v>
      </c>
      <c r="O12" s="287">
        <f t="shared" si="1"/>
        <v>0</v>
      </c>
      <c r="P12" s="287">
        <f t="shared" si="1"/>
        <v>0</v>
      </c>
      <c r="Q12" s="287">
        <f t="shared" si="1"/>
        <v>0</v>
      </c>
      <c r="R12" s="287">
        <f t="shared" si="1"/>
        <v>0</v>
      </c>
      <c r="S12" s="287">
        <f t="shared" si="1"/>
        <v>0</v>
      </c>
      <c r="T12" s="287">
        <f t="shared" si="1"/>
        <v>0</v>
      </c>
      <c r="U12" s="287">
        <f t="shared" si="1"/>
        <v>0</v>
      </c>
      <c r="V12" s="287">
        <f t="shared" si="1"/>
        <v>0</v>
      </c>
      <c r="W12" s="400"/>
      <c r="X12" s="400"/>
      <c r="Y12" s="400"/>
      <c r="Z12" s="40"/>
    </row>
    <row r="13" s="372" customFormat="1" ht="15" customHeight="1" spans="1:26">
      <c r="A13" s="420"/>
      <c r="B13" s="846" t="s">
        <v>515</v>
      </c>
      <c r="C13" s="847">
        <f t="shared" ref="C13:C21" si="2">SUM(D13:J13)</f>
        <v>0</v>
      </c>
      <c r="D13" s="717"/>
      <c r="E13" s="716"/>
      <c r="F13" s="716"/>
      <c r="G13" s="716"/>
      <c r="H13" s="716"/>
      <c r="I13" s="716"/>
      <c r="J13" s="716"/>
      <c r="K13" s="418"/>
      <c r="L13" s="418"/>
      <c r="M13" s="418"/>
      <c r="N13" s="418"/>
      <c r="O13" s="360"/>
      <c r="P13" s="360"/>
      <c r="Q13" s="418"/>
      <c r="R13" s="418"/>
      <c r="S13" s="418"/>
      <c r="T13" s="418"/>
      <c r="U13" s="418"/>
      <c r="V13" s="418"/>
      <c r="W13" s="400"/>
      <c r="X13" s="400"/>
      <c r="Y13" s="400"/>
      <c r="Z13" s="40"/>
    </row>
    <row r="14" s="372" customFormat="1" ht="15" customHeight="1" spans="1:26">
      <c r="A14" s="404"/>
      <c r="B14" s="406" t="s">
        <v>460</v>
      </c>
      <c r="C14" s="403">
        <f t="shared" si="2"/>
        <v>0</v>
      </c>
      <c r="D14" s="301"/>
      <c r="E14" s="294"/>
      <c r="F14" s="294"/>
      <c r="G14" s="294"/>
      <c r="H14" s="294"/>
      <c r="I14" s="294"/>
      <c r="J14" s="294"/>
      <c r="K14" s="360"/>
      <c r="L14" s="360"/>
      <c r="M14" s="360"/>
      <c r="N14" s="360"/>
      <c r="O14" s="360"/>
      <c r="P14" s="360"/>
      <c r="Q14" s="360"/>
      <c r="R14" s="360"/>
      <c r="S14" s="360"/>
      <c r="T14" s="360"/>
      <c r="U14" s="360"/>
      <c r="V14" s="360"/>
      <c r="W14" s="400"/>
      <c r="X14" s="400"/>
      <c r="Y14" s="400"/>
      <c r="Z14" s="40"/>
    </row>
    <row r="15" s="372" customFormat="1" ht="15" customHeight="1" spans="1:26">
      <c r="A15" s="404"/>
      <c r="B15" s="405" t="s">
        <v>516</v>
      </c>
      <c r="C15" s="403">
        <f t="shared" si="2"/>
        <v>0</v>
      </c>
      <c r="D15" s="301"/>
      <c r="E15" s="294"/>
      <c r="F15" s="294"/>
      <c r="G15" s="294"/>
      <c r="H15" s="294"/>
      <c r="I15" s="294"/>
      <c r="J15" s="294"/>
      <c r="K15" s="360"/>
      <c r="L15" s="360"/>
      <c r="M15" s="360"/>
      <c r="N15" s="360"/>
      <c r="O15" s="360"/>
      <c r="P15" s="360"/>
      <c r="Q15" s="360"/>
      <c r="R15" s="360"/>
      <c r="S15" s="360"/>
      <c r="T15" s="360"/>
      <c r="U15" s="360"/>
      <c r="V15" s="360"/>
      <c r="W15" s="400"/>
      <c r="X15" s="400"/>
      <c r="Y15" s="400"/>
      <c r="Z15" s="40"/>
    </row>
    <row r="16" s="372" customFormat="1" ht="15" customHeight="1" spans="1:26">
      <c r="A16" s="404"/>
      <c r="B16" s="405" t="s">
        <v>517</v>
      </c>
      <c r="C16" s="403">
        <f t="shared" si="2"/>
        <v>0</v>
      </c>
      <c r="D16" s="301"/>
      <c r="E16" s="301"/>
      <c r="F16" s="294"/>
      <c r="G16" s="294"/>
      <c r="H16" s="294"/>
      <c r="I16" s="294"/>
      <c r="J16" s="294"/>
      <c r="K16" s="360"/>
      <c r="L16" s="360"/>
      <c r="M16" s="360"/>
      <c r="N16" s="360"/>
      <c r="O16" s="360"/>
      <c r="P16" s="360"/>
      <c r="Q16" s="360"/>
      <c r="R16" s="360"/>
      <c r="S16" s="360"/>
      <c r="T16" s="360"/>
      <c r="U16" s="360"/>
      <c r="V16" s="360"/>
      <c r="W16" s="400"/>
      <c r="X16" s="400"/>
      <c r="Y16" s="400"/>
      <c r="Z16" s="40"/>
    </row>
    <row r="17" s="372" customFormat="1" ht="15" customHeight="1" spans="1:28">
      <c r="A17" s="404"/>
      <c r="B17" s="406" t="s">
        <v>518</v>
      </c>
      <c r="C17" s="403">
        <f t="shared" si="2"/>
        <v>0</v>
      </c>
      <c r="D17" s="301"/>
      <c r="E17" s="301"/>
      <c r="F17" s="360"/>
      <c r="G17" s="294"/>
      <c r="H17" s="294"/>
      <c r="I17" s="294"/>
      <c r="J17" s="294"/>
      <c r="K17" s="360"/>
      <c r="L17" s="360"/>
      <c r="M17" s="360"/>
      <c r="N17" s="360"/>
      <c r="O17" s="360"/>
      <c r="P17" s="360"/>
      <c r="Q17" s="360"/>
      <c r="R17" s="360"/>
      <c r="S17" s="360"/>
      <c r="T17" s="360"/>
      <c r="U17" s="360"/>
      <c r="V17" s="360"/>
      <c r="W17" s="400"/>
      <c r="X17" s="400"/>
      <c r="Y17" s="400"/>
      <c r="Z17" s="40"/>
    </row>
    <row r="18" s="372" customFormat="1" ht="18.75" customHeight="1" spans="1:28">
      <c r="A18" s="404"/>
      <c r="B18" s="406" t="s">
        <v>492</v>
      </c>
      <c r="C18" s="403">
        <f t="shared" si="2"/>
        <v>0</v>
      </c>
      <c r="D18" s="301"/>
      <c r="E18" s="301"/>
      <c r="F18" s="360"/>
      <c r="G18" s="294"/>
      <c r="H18" s="294"/>
      <c r="I18" s="294"/>
      <c r="J18" s="294"/>
      <c r="K18" s="360"/>
      <c r="L18" s="360"/>
      <c r="M18" s="360"/>
      <c r="N18" s="360"/>
      <c r="O18" s="360"/>
      <c r="P18" s="360"/>
      <c r="Q18" s="360"/>
      <c r="R18" s="360"/>
      <c r="S18" s="360"/>
      <c r="T18" s="360"/>
      <c r="U18" s="360"/>
      <c r="V18" s="360"/>
      <c r="W18" s="400"/>
      <c r="X18" s="400"/>
      <c r="Y18" s="400"/>
      <c r="Z18" s="40"/>
    </row>
    <row r="19" s="372" customFormat="1" ht="15.75" customHeight="1" spans="1:28">
      <c r="A19" s="404"/>
      <c r="B19" s="406" t="s">
        <v>493</v>
      </c>
      <c r="C19" s="403">
        <f t="shared" si="2"/>
        <v>0</v>
      </c>
      <c r="D19" s="301"/>
      <c r="E19" s="301"/>
      <c r="F19" s="360"/>
      <c r="G19" s="360"/>
      <c r="H19" s="294"/>
      <c r="I19" s="294"/>
      <c r="J19" s="294"/>
      <c r="K19" s="360"/>
      <c r="L19" s="360"/>
      <c r="M19" s="360"/>
      <c r="N19" s="360"/>
      <c r="O19" s="360"/>
      <c r="P19" s="360"/>
      <c r="Q19" s="360"/>
      <c r="R19" s="360"/>
      <c r="S19" s="360"/>
      <c r="T19" s="360"/>
      <c r="U19" s="360"/>
      <c r="V19" s="360"/>
      <c r="W19" s="400"/>
      <c r="X19" s="400"/>
      <c r="Y19" s="400"/>
      <c r="Z19" s="40"/>
    </row>
    <row r="20" s="372" customFormat="1" ht="24.75" customHeight="1" spans="1:28">
      <c r="A20" s="404"/>
      <c r="B20" s="406" t="s">
        <v>519</v>
      </c>
      <c r="C20" s="403">
        <f t="shared" si="2"/>
        <v>0</v>
      </c>
      <c r="D20" s="301"/>
      <c r="E20" s="301"/>
      <c r="F20" s="360"/>
      <c r="G20" s="360"/>
      <c r="H20" s="360"/>
      <c r="I20" s="294"/>
      <c r="J20" s="294"/>
      <c r="K20" s="360"/>
      <c r="L20" s="360"/>
      <c r="M20" s="360"/>
      <c r="N20" s="360"/>
      <c r="O20" s="360"/>
      <c r="P20" s="360"/>
      <c r="Q20" s="360"/>
      <c r="R20" s="360"/>
      <c r="S20" s="360"/>
      <c r="T20" s="360"/>
      <c r="U20" s="360"/>
      <c r="V20" s="360"/>
      <c r="W20" s="400"/>
      <c r="X20" s="400"/>
      <c r="Y20" s="400"/>
      <c r="Z20" s="40"/>
    </row>
    <row r="21" s="372" customFormat="1" ht="15" customHeight="1" spans="1:28">
      <c r="A21" s="404"/>
      <c r="B21" s="406" t="s">
        <v>520</v>
      </c>
      <c r="C21" s="403">
        <f t="shared" si="2"/>
        <v>0</v>
      </c>
      <c r="D21" s="301"/>
      <c r="E21" s="301"/>
      <c r="F21" s="360"/>
      <c r="G21" s="360"/>
      <c r="H21" s="360"/>
      <c r="I21" s="294"/>
      <c r="J21" s="294"/>
      <c r="K21" s="360"/>
      <c r="L21" s="360"/>
      <c r="M21" s="360"/>
      <c r="N21" s="360"/>
      <c r="O21" s="360"/>
      <c r="P21" s="360"/>
      <c r="Q21" s="360"/>
      <c r="R21" s="360"/>
      <c r="S21" s="360"/>
      <c r="T21" s="360"/>
      <c r="U21" s="360"/>
      <c r="V21" s="360"/>
      <c r="W21" s="400"/>
      <c r="X21" s="400"/>
      <c r="Y21" s="400"/>
      <c r="Z21" s="40"/>
    </row>
    <row r="22" s="372" customFormat="1" ht="15" customHeight="1" spans="1:28">
      <c r="A22" s="404"/>
      <c r="B22" s="406" t="s">
        <v>521</v>
      </c>
      <c r="C22" s="403">
        <f t="shared" ref="C22:C24" si="3">SUM(D22:J22)</f>
        <v>0</v>
      </c>
      <c r="D22" s="301"/>
      <c r="E22" s="301"/>
      <c r="F22" s="360"/>
      <c r="G22" s="360"/>
      <c r="H22" s="360"/>
      <c r="I22" s="360"/>
      <c r="J22" s="294"/>
      <c r="K22" s="360"/>
      <c r="L22" s="360"/>
      <c r="M22" s="360"/>
      <c r="N22" s="360"/>
      <c r="O22" s="360"/>
      <c r="P22" s="360"/>
      <c r="Q22" s="360"/>
      <c r="R22" s="360"/>
      <c r="S22" s="360"/>
      <c r="T22" s="360"/>
      <c r="U22" s="360"/>
      <c r="V22" s="360"/>
      <c r="W22" s="400"/>
      <c r="X22" s="400"/>
      <c r="Y22" s="400"/>
      <c r="Z22" s="40"/>
    </row>
    <row r="23" s="372" customFormat="1" ht="15" customHeight="1" spans="1:28">
      <c r="A23" s="404"/>
      <c r="B23" s="406" t="s">
        <v>464</v>
      </c>
      <c r="C23" s="403">
        <f t="shared" si="3"/>
        <v>0</v>
      </c>
      <c r="D23" s="301"/>
      <c r="E23" s="301"/>
      <c r="F23" s="360"/>
      <c r="G23" s="360"/>
      <c r="H23" s="360"/>
      <c r="I23" s="360"/>
      <c r="J23" s="360"/>
      <c r="K23" s="360"/>
      <c r="L23" s="360"/>
      <c r="M23" s="360"/>
      <c r="N23" s="360"/>
      <c r="O23" s="360"/>
      <c r="P23" s="360"/>
      <c r="Q23" s="360"/>
      <c r="R23" s="360"/>
      <c r="S23" s="360"/>
      <c r="T23" s="360"/>
      <c r="U23" s="360"/>
      <c r="V23" s="360"/>
      <c r="W23" s="400"/>
      <c r="X23" s="400"/>
      <c r="Y23" s="400"/>
      <c r="Z23" s="40"/>
      <c r="AB23" s="490"/>
    </row>
    <row r="24" s="372" customFormat="1" ht="15" customHeight="1" spans="1:28">
      <c r="A24" s="425"/>
      <c r="B24" s="426" t="s">
        <v>522</v>
      </c>
      <c r="C24" s="408">
        <f t="shared" si="3"/>
        <v>0</v>
      </c>
      <c r="D24" s="361"/>
      <c r="E24" s="361"/>
      <c r="F24" s="427"/>
      <c r="G24" s="427"/>
      <c r="H24" s="427"/>
      <c r="I24" s="427"/>
      <c r="J24" s="427"/>
      <c r="K24" s="427"/>
      <c r="L24" s="427"/>
      <c r="M24" s="427"/>
      <c r="N24" s="427"/>
      <c r="O24" s="360"/>
      <c r="P24" s="360"/>
      <c r="Q24" s="427"/>
      <c r="R24" s="427"/>
      <c r="S24" s="427"/>
      <c r="T24" s="427"/>
      <c r="U24" s="427"/>
      <c r="V24" s="427"/>
      <c r="W24" s="400"/>
      <c r="X24" s="400"/>
      <c r="Y24" s="400"/>
      <c r="Z24" s="40"/>
    </row>
    <row r="25" s="372" customFormat="1" ht="15" customHeight="1" spans="1:28">
      <c r="A25" s="398" t="s">
        <v>326</v>
      </c>
      <c r="B25" s="399" t="s">
        <v>271</v>
      </c>
      <c r="C25" s="287">
        <f>SUM(C26:C28)</f>
        <v>0</v>
      </c>
      <c r="D25" s="287">
        <f t="shared" ref="D25:J25" si="4">SUM(D26:D28)</f>
        <v>0</v>
      </c>
      <c r="E25" s="287">
        <f t="shared" si="4"/>
        <v>0</v>
      </c>
      <c r="F25" s="287">
        <f t="shared" si="4"/>
        <v>0</v>
      </c>
      <c r="G25" s="287">
        <f t="shared" si="4"/>
        <v>0</v>
      </c>
      <c r="H25" s="287">
        <f t="shared" si="4"/>
        <v>0</v>
      </c>
      <c r="I25" s="287">
        <f t="shared" si="4"/>
        <v>0</v>
      </c>
      <c r="J25" s="287">
        <f t="shared" si="4"/>
        <v>0</v>
      </c>
      <c r="K25" s="311"/>
      <c r="L25" s="311"/>
      <c r="M25" s="311"/>
      <c r="N25" s="311"/>
      <c r="O25" s="311"/>
      <c r="P25" s="311"/>
      <c r="Q25" s="311"/>
      <c r="R25" s="311"/>
      <c r="S25" s="311"/>
      <c r="T25" s="311"/>
      <c r="U25" s="311"/>
      <c r="V25" s="311"/>
      <c r="W25" s="400"/>
      <c r="X25" s="400"/>
      <c r="Y25" s="400"/>
      <c r="Z25" s="435"/>
    </row>
    <row r="26" s="372" customFormat="1" ht="15" customHeight="1" spans="1:28">
      <c r="A26" s="425"/>
      <c r="B26" s="426" t="s">
        <v>455</v>
      </c>
      <c r="C26" s="408">
        <f>SUM(D26:J26)</f>
        <v>0</v>
      </c>
      <c r="D26" s="361"/>
      <c r="E26" s="361"/>
      <c r="F26" s="427"/>
      <c r="G26" s="427"/>
      <c r="H26" s="427"/>
      <c r="I26" s="427"/>
      <c r="J26" s="427"/>
      <c r="K26" s="428"/>
      <c r="L26" s="428"/>
      <c r="M26" s="428"/>
      <c r="N26" s="428"/>
      <c r="O26" s="429"/>
      <c r="P26" s="429"/>
      <c r="Q26" s="428"/>
      <c r="R26" s="428"/>
      <c r="S26" s="428"/>
      <c r="T26" s="428"/>
      <c r="U26" s="428"/>
      <c r="V26" s="428"/>
      <c r="W26" s="400"/>
      <c r="X26" s="400"/>
      <c r="Y26" s="400"/>
      <c r="Z26" s="435"/>
    </row>
    <row r="27" s="372" customFormat="1" ht="15" customHeight="1" spans="1:28">
      <c r="A27" s="425"/>
      <c r="B27" s="426" t="s">
        <v>498</v>
      </c>
      <c r="C27" s="408">
        <f>SUM(D27:J27)</f>
        <v>0</v>
      </c>
      <c r="D27" s="361"/>
      <c r="E27" s="361"/>
      <c r="F27" s="427"/>
      <c r="G27" s="427"/>
      <c r="H27" s="427"/>
      <c r="I27" s="427"/>
      <c r="J27" s="427"/>
      <c r="K27" s="428"/>
      <c r="L27" s="428"/>
      <c r="M27" s="428"/>
      <c r="N27" s="428"/>
      <c r="O27" s="429"/>
      <c r="P27" s="429"/>
      <c r="Q27" s="428"/>
      <c r="R27" s="428"/>
      <c r="S27" s="428"/>
      <c r="T27" s="428"/>
      <c r="U27" s="428"/>
      <c r="V27" s="428"/>
      <c r="W27" s="400"/>
      <c r="X27" s="400"/>
      <c r="Y27" s="400"/>
      <c r="Z27" s="435"/>
    </row>
    <row r="28" s="372" customFormat="1" ht="15" customHeight="1" spans="1:28">
      <c r="A28" s="425"/>
      <c r="B28" s="426" t="s">
        <v>499</v>
      </c>
      <c r="C28" s="408">
        <f t="shared" ref="C28:C32" si="5">SUM(D28:J28)</f>
        <v>0</v>
      </c>
      <c r="D28" s="361"/>
      <c r="E28" s="361"/>
      <c r="F28" s="427"/>
      <c r="G28" s="427"/>
      <c r="H28" s="427"/>
      <c r="I28" s="427"/>
      <c r="J28" s="427"/>
      <c r="K28" s="428"/>
      <c r="L28" s="428"/>
      <c r="M28" s="428"/>
      <c r="N28" s="428"/>
      <c r="O28" s="429"/>
      <c r="P28" s="429"/>
      <c r="Q28" s="428"/>
      <c r="R28" s="428"/>
      <c r="S28" s="428"/>
      <c r="T28" s="428"/>
      <c r="U28" s="428"/>
      <c r="V28" s="428"/>
      <c r="W28" s="400"/>
      <c r="X28" s="400"/>
      <c r="Y28" s="400"/>
      <c r="Z28" s="435"/>
    </row>
    <row r="29" s="372" customFormat="1" ht="15" customHeight="1" spans="1:28">
      <c r="A29" s="425"/>
      <c r="B29" s="426" t="s">
        <v>501</v>
      </c>
      <c r="C29" s="408">
        <f t="shared" si="5"/>
        <v>0</v>
      </c>
      <c r="D29" s="361"/>
      <c r="E29" s="361"/>
      <c r="F29" s="427"/>
      <c r="G29" s="427"/>
      <c r="H29" s="427"/>
      <c r="I29" s="427"/>
      <c r="J29" s="427"/>
      <c r="K29" s="428"/>
      <c r="L29" s="428"/>
      <c r="M29" s="428"/>
      <c r="N29" s="428"/>
      <c r="O29" s="429"/>
      <c r="P29" s="429"/>
      <c r="Q29" s="428"/>
      <c r="R29" s="428"/>
      <c r="S29" s="428"/>
      <c r="T29" s="428"/>
      <c r="U29" s="428"/>
      <c r="V29" s="428"/>
      <c r="W29" s="400"/>
      <c r="X29" s="400"/>
      <c r="Y29" s="400"/>
      <c r="Z29" s="435"/>
    </row>
    <row r="30" s="372" customFormat="1" ht="15" customHeight="1" spans="1:28">
      <c r="A30" s="425"/>
      <c r="B30" s="426" t="s">
        <v>502</v>
      </c>
      <c r="C30" s="408">
        <f t="shared" si="5"/>
        <v>0</v>
      </c>
      <c r="D30" s="361"/>
      <c r="E30" s="361"/>
      <c r="F30" s="427"/>
      <c r="G30" s="427"/>
      <c r="H30" s="427"/>
      <c r="I30" s="427"/>
      <c r="J30" s="427"/>
      <c r="K30" s="428"/>
      <c r="L30" s="428"/>
      <c r="M30" s="428"/>
      <c r="N30" s="428"/>
      <c r="O30" s="429"/>
      <c r="P30" s="429"/>
      <c r="Q30" s="428"/>
      <c r="R30" s="428"/>
      <c r="S30" s="428"/>
      <c r="T30" s="428"/>
      <c r="U30" s="428"/>
      <c r="V30" s="428"/>
      <c r="W30" s="400"/>
      <c r="X30" s="400"/>
      <c r="Y30" s="400"/>
      <c r="Z30" s="435"/>
    </row>
    <row r="31" s="372" customFormat="1" ht="15" customHeight="1" spans="1:28">
      <c r="A31" s="425"/>
      <c r="B31" s="426" t="s">
        <v>503</v>
      </c>
      <c r="C31" s="408">
        <f t="shared" si="5"/>
        <v>0</v>
      </c>
      <c r="D31" s="361"/>
      <c r="E31" s="361"/>
      <c r="F31" s="427"/>
      <c r="G31" s="427"/>
      <c r="H31" s="427"/>
      <c r="I31" s="427"/>
      <c r="J31" s="427"/>
      <c r="K31" s="428"/>
      <c r="L31" s="428"/>
      <c r="M31" s="428"/>
      <c r="N31" s="428"/>
      <c r="O31" s="429"/>
      <c r="P31" s="429"/>
      <c r="Q31" s="428"/>
      <c r="R31" s="428"/>
      <c r="S31" s="428"/>
      <c r="T31" s="428"/>
      <c r="U31" s="428"/>
      <c r="V31" s="428"/>
      <c r="W31" s="400"/>
      <c r="X31" s="400"/>
      <c r="Y31" s="400"/>
      <c r="Z31" s="435"/>
    </row>
    <row r="32" s="372" customFormat="1" ht="15" customHeight="1" spans="1:28">
      <c r="A32" s="398"/>
      <c r="B32" s="430" t="s">
        <v>482</v>
      </c>
      <c r="C32" s="431">
        <f t="shared" si="5"/>
        <v>0</v>
      </c>
      <c r="D32" s="848"/>
      <c r="E32" s="848"/>
      <c r="F32" s="848"/>
      <c r="G32" s="848"/>
      <c r="H32" s="848"/>
      <c r="I32" s="848"/>
      <c r="J32" s="848"/>
      <c r="K32" s="433"/>
      <c r="L32" s="433"/>
      <c r="M32" s="433"/>
      <c r="N32" s="433"/>
      <c r="O32" s="433"/>
      <c r="P32" s="433"/>
      <c r="Q32" s="433"/>
      <c r="R32" s="433"/>
      <c r="S32" s="433"/>
      <c r="T32" s="433"/>
      <c r="U32" s="433"/>
      <c r="V32" s="433"/>
      <c r="W32" s="400"/>
      <c r="X32" s="849"/>
      <c r="Z32" s="435"/>
    </row>
    <row r="33" s="372" customFormat="1" ht="6" customHeight="1" spans="1:26">
      <c r="A33" s="850"/>
      <c r="B33" s="851"/>
      <c r="C33" s="852"/>
      <c r="D33" s="853"/>
      <c r="E33" s="853"/>
      <c r="F33" s="853"/>
      <c r="G33" s="853"/>
      <c r="H33" s="853"/>
      <c r="I33" s="853"/>
      <c r="J33" s="853"/>
      <c r="K33" s="854"/>
      <c r="L33" s="854"/>
      <c r="M33" s="854"/>
      <c r="N33" s="854"/>
      <c r="O33" s="854"/>
      <c r="P33" s="854"/>
      <c r="Q33" s="854"/>
      <c r="R33" s="854"/>
      <c r="S33" s="854"/>
      <c r="T33" s="854"/>
      <c r="U33" s="854"/>
      <c r="V33" s="854"/>
      <c r="W33" s="434"/>
      <c r="X33" s="849"/>
      <c r="Z33" s="435"/>
    </row>
    <row r="34" spans="1:26">
      <c r="B34" s="238"/>
      <c r="C34" s="855"/>
      <c r="D34" s="238"/>
      <c r="E34" s="238"/>
      <c r="F34" s="238"/>
      <c r="G34" s="238"/>
      <c r="H34" s="238"/>
      <c r="I34" s="238"/>
      <c r="J34" s="238"/>
      <c r="K34" s="238"/>
      <c r="L34" s="856"/>
      <c r="M34" s="856"/>
      <c r="N34" s="856"/>
      <c r="O34" s="856"/>
      <c r="P34" s="856"/>
      <c r="Q34" s="856"/>
      <c r="R34" s="856"/>
      <c r="S34" s="856"/>
      <c r="T34" s="856"/>
      <c r="U34" s="856"/>
      <c r="V34" s="856"/>
    </row>
    <row r="35" spans="1:26">
      <c r="B35" s="498"/>
      <c r="C35" s="40"/>
      <c r="D35" s="40"/>
      <c r="E35" s="40"/>
      <c r="F35" s="40"/>
      <c r="G35" s="40"/>
      <c r="H35" s="40"/>
      <c r="I35" s="40"/>
      <c r="J35" s="40"/>
      <c r="K35" s="40"/>
      <c r="L35" s="400"/>
      <c r="M35" s="400"/>
      <c r="N35" s="400"/>
      <c r="O35" s="400"/>
      <c r="P35" s="400"/>
      <c r="Q35" s="400"/>
      <c r="R35" s="400"/>
      <c r="S35" s="400"/>
      <c r="T35" s="400"/>
      <c r="U35" s="400"/>
      <c r="V35" s="400"/>
      <c r="W35" s="857"/>
    </row>
    <row r="36" spans="1:26">
      <c r="B36" s="498"/>
      <c r="C36" s="40"/>
      <c r="D36" s="40"/>
      <c r="E36" s="40"/>
      <c r="F36" s="40"/>
      <c r="G36" s="40"/>
      <c r="H36" s="40"/>
      <c r="I36" s="40"/>
      <c r="J36" s="40"/>
      <c r="K36" s="498"/>
      <c r="L36" s="440"/>
      <c r="M36" s="440"/>
      <c r="N36" s="440"/>
      <c r="O36" s="440"/>
      <c r="P36" s="440"/>
      <c r="Q36" s="440"/>
      <c r="R36" s="440"/>
      <c r="S36" s="440"/>
      <c r="T36" s="440"/>
      <c r="U36" s="440"/>
      <c r="V36" s="440"/>
      <c r="W36" s="857"/>
    </row>
    <row r="37" spans="1:26">
      <c r="B37" s="498"/>
      <c r="C37" s="40"/>
      <c r="D37" s="40"/>
      <c r="E37" s="40"/>
      <c r="F37" s="40"/>
      <c r="G37" s="40"/>
      <c r="H37" s="40"/>
      <c r="I37" s="40"/>
      <c r="J37" s="40"/>
      <c r="K37" s="498"/>
      <c r="L37" s="440"/>
      <c r="M37" s="440"/>
      <c r="N37" s="440"/>
      <c r="O37" s="440"/>
      <c r="P37" s="440"/>
      <c r="Q37" s="440"/>
      <c r="R37" s="440"/>
      <c r="S37" s="440"/>
      <c r="T37" s="440"/>
      <c r="U37" s="440"/>
      <c r="V37" s="440"/>
      <c r="W37" s="857"/>
    </row>
    <row r="38" spans="1:26">
      <c r="B38" s="498"/>
      <c r="C38" s="40"/>
      <c r="D38" s="498"/>
      <c r="E38" s="498"/>
      <c r="F38" s="498"/>
      <c r="G38" s="498"/>
      <c r="H38" s="498"/>
      <c r="I38" s="498"/>
      <c r="J38" s="498"/>
      <c r="K38" s="498"/>
      <c r="L38" s="440"/>
      <c r="M38" s="440"/>
      <c r="N38" s="440"/>
      <c r="O38" s="440"/>
      <c r="P38" s="440"/>
      <c r="Q38" s="440"/>
      <c r="R38" s="440"/>
      <c r="S38" s="440"/>
      <c r="T38" s="440"/>
      <c r="U38" s="440"/>
      <c r="V38" s="440"/>
      <c r="W38" s="857"/>
    </row>
    <row r="39" spans="1:26">
      <c r="B39" s="855"/>
      <c r="C39" s="40"/>
      <c r="D39" s="855"/>
      <c r="E39" s="855"/>
      <c r="F39" s="855"/>
      <c r="G39" s="855"/>
      <c r="H39" s="855"/>
      <c r="I39" s="855"/>
      <c r="J39" s="855"/>
      <c r="K39" s="855"/>
      <c r="L39" s="858"/>
      <c r="M39" s="858"/>
      <c r="N39" s="858"/>
      <c r="O39" s="858"/>
      <c r="P39" s="858"/>
      <c r="Q39" s="858"/>
      <c r="R39" s="858"/>
      <c r="S39" s="858"/>
      <c r="T39" s="858"/>
      <c r="U39" s="858"/>
      <c r="V39" s="858"/>
    </row>
    <row r="40" spans="1:26">
      <c r="B40" s="855"/>
      <c r="C40" s="40"/>
      <c r="D40" s="855"/>
      <c r="E40" s="855"/>
      <c r="F40" s="855"/>
      <c r="G40" s="855"/>
      <c r="H40" s="855"/>
      <c r="I40" s="855"/>
      <c r="J40" s="855"/>
      <c r="K40" s="855"/>
      <c r="L40" s="858"/>
      <c r="M40" s="858"/>
      <c r="N40" s="858"/>
      <c r="O40" s="858"/>
      <c r="P40" s="858"/>
      <c r="Q40" s="858"/>
      <c r="R40" s="858"/>
      <c r="S40" s="858"/>
      <c r="T40" s="858"/>
      <c r="U40" s="858"/>
      <c r="V40" s="858"/>
    </row>
    <row r="41" spans="1:26">
      <c r="B41" s="147"/>
      <c r="C41" s="40"/>
      <c r="D41" s="147"/>
      <c r="E41" s="147"/>
      <c r="F41" s="147"/>
      <c r="G41" s="147"/>
      <c r="H41" s="147"/>
      <c r="I41" s="147"/>
      <c r="J41" s="147"/>
      <c r="K41" s="147"/>
    </row>
    <row r="42" spans="1:26">
      <c r="B42" s="147"/>
      <c r="C42" s="40"/>
      <c r="D42" s="147"/>
      <c r="E42" s="147"/>
      <c r="F42" s="147"/>
      <c r="G42" s="147"/>
      <c r="H42" s="147"/>
      <c r="I42" s="147"/>
      <c r="J42" s="147"/>
      <c r="K42" s="147"/>
    </row>
    <row r="43" spans="1:26">
      <c r="B43" s="147"/>
      <c r="C43" s="40"/>
      <c r="D43" s="147"/>
      <c r="E43" s="147"/>
      <c r="F43" s="147"/>
      <c r="G43" s="147"/>
      <c r="H43" s="147"/>
      <c r="I43" s="147"/>
      <c r="J43" s="147"/>
      <c r="K43" s="147"/>
    </row>
    <row r="44" spans="1:26">
      <c r="B44" s="147"/>
      <c r="C44" s="441"/>
      <c r="D44" s="147"/>
      <c r="E44" s="147"/>
      <c r="F44" s="147"/>
      <c r="G44" s="147"/>
      <c r="H44" s="147"/>
      <c r="I44" s="147"/>
      <c r="J44" s="147"/>
      <c r="K44" s="147"/>
    </row>
    <row r="45" spans="1:26">
      <c r="B45" s="147"/>
      <c r="C45" s="441"/>
      <c r="D45" s="147"/>
      <c r="E45" s="147"/>
      <c r="F45" s="147"/>
      <c r="G45" s="147"/>
      <c r="H45" s="147"/>
      <c r="I45" s="147"/>
      <c r="J45" s="147"/>
      <c r="K45" s="147"/>
    </row>
    <row r="46" spans="1:26">
      <c r="B46" s="147"/>
      <c r="C46" s="441"/>
      <c r="D46" s="147"/>
      <c r="E46" s="147"/>
      <c r="F46" s="147"/>
      <c r="G46" s="147"/>
      <c r="H46" s="147"/>
      <c r="I46" s="147"/>
      <c r="J46" s="147"/>
      <c r="K46" s="147"/>
    </row>
    <row r="47" spans="1:26">
      <c r="B47" s="147"/>
      <c r="C47" s="441"/>
      <c r="D47" s="147"/>
      <c r="E47" s="147"/>
      <c r="F47" s="147"/>
      <c r="G47" s="147"/>
      <c r="H47" s="147"/>
      <c r="I47" s="147"/>
      <c r="J47" s="147"/>
      <c r="K47" s="147"/>
    </row>
    <row r="48" spans="1:26">
      <c r="B48" s="147"/>
      <c r="C48" s="441"/>
      <c r="D48" s="147"/>
      <c r="E48" s="147"/>
      <c r="F48" s="147"/>
      <c r="G48" s="147"/>
      <c r="H48" s="147"/>
      <c r="I48" s="147"/>
      <c r="J48" s="147"/>
      <c r="K48" s="147"/>
    </row>
  </sheetData>
  <sheetProtection formatCells="0" formatColumns="0" formatRows="0" insertRows="0" insertColumns="0" insertHyperlinks="0" deleteColumns="0" deleteRows="0" sort="0" autoFilter="0" pivotTables="0"/>
  <mergeCells count="25">
    <mergeCell ref="A1:R1"/>
    <mergeCell ref="T1:V1"/>
    <mergeCell ref="A2:H2"/>
    <mergeCell ref="T2:V2"/>
    <mergeCell ref="D3:J3"/>
    <mergeCell ref="K3:M3"/>
    <mergeCell ref="N3:V3"/>
    <mergeCell ref="Q4:S4"/>
    <mergeCell ref="T4:V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s>
  <conditionalFormatting sqref="Z7:Z24">
    <cfRule type="cellIs" dxfId="2" priority="1" operator="equal">
      <formula>"Đúng"</formula>
    </cfRule>
  </conditionalFormatting>
  <conditionalFormatting sqref="W$1:W$1048576 A35:W35 Y35:XFD35">
    <cfRule type="cellIs" dxfId="2" priority="5" operator="equal">
      <formula>"Đúng"</formula>
    </cfRule>
  </conditionalFormatting>
  <conditionalFormatting sqref="X7:Y31">
    <cfRule type="cellIs" dxfId="2" priority="3" operator="equal">
      <formula>"Đúng"</formula>
    </cfRule>
  </conditionalFormatting>
  <conditionalFormatting sqref="C36:J37 C38:C43">
    <cfRule type="cellIs" dxfId="2" priority="2" operator="equal">
      <formula>"Đúng"</formula>
    </cfRule>
  </conditionalFormatting>
  <pageMargins left="0.511811023622047" right="0.236220472440945" top="0.236220472440945" bottom="0.236220472440945" header="0" footer="0"/>
  <pageSetup paperSize="9" scale="92" orientation="landscape"/>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6">
    <tabColor rgb="FFC00000"/>
    <pageSetUpPr fitToPage="1"/>
  </sheetPr>
  <dimension ref="A1:CM33"/>
  <sheetViews>
    <sheetView zoomScale="85" zoomScaleNormal="85" workbookViewId="0">
      <selection activeCell="A1" sqref="A1:N1"/>
    </sheetView>
  </sheetViews>
  <sheetFormatPr defaultColWidth="5.44545454545455" defaultRowHeight="15.5"/>
  <cols>
    <col min="1" max="1" width="5.66363636363636" style="248" customWidth="1"/>
    <col min="2" max="2" width="42" style="151" customWidth="1"/>
    <col min="3" max="3" width="7.33636363636364" style="249" customWidth="1"/>
    <col min="4" max="7" width="6" style="151" customWidth="1"/>
    <col min="8" max="8" width="8.66363636363636" style="151" customWidth="1"/>
    <col min="9" max="9" width="6" style="151" customWidth="1"/>
    <col min="10" max="10" width="10.8909090909091" style="151" customWidth="1"/>
    <col min="11" max="11" width="6.66363636363636" style="151" customWidth="1"/>
    <col min="12" max="12" width="6" style="151" customWidth="1"/>
    <col min="13" max="13" width="6.66363636363636" style="151" customWidth="1"/>
    <col min="14" max="18" width="6" style="151" customWidth="1"/>
    <col min="19" max="21" width="5.10909090909091" style="151" customWidth="1"/>
    <col min="22" max="22" width="5.10909090909091" style="147" customWidth="1"/>
    <col min="23" max="257" width="5.44545454545455" style="151"/>
    <col min="258" max="258" width="5.66363636363636" style="151" customWidth="1"/>
    <col min="259" max="259" width="44.4454545454545" style="151" customWidth="1"/>
    <col min="260" max="260" width="7.33636363636364" style="151" customWidth="1"/>
    <col min="261" max="274" width="6" style="151" customWidth="1"/>
    <col min="275" max="513" width="5.44545454545455" style="151"/>
    <col min="514" max="514" width="5.66363636363636" style="151" customWidth="1"/>
    <col min="515" max="515" width="44.4454545454545" style="151" customWidth="1"/>
    <col min="516" max="516" width="7.33636363636364" style="151" customWidth="1"/>
    <col min="517" max="530" width="6" style="151" customWidth="1"/>
    <col min="531" max="769" width="5.44545454545455" style="151"/>
    <col min="770" max="770" width="5.66363636363636" style="151" customWidth="1"/>
    <col min="771" max="771" width="44.4454545454545" style="151" customWidth="1"/>
    <col min="772" max="772" width="7.33636363636364" style="151" customWidth="1"/>
    <col min="773" max="786" width="6" style="151" customWidth="1"/>
    <col min="787" max="1025" width="5.44545454545455" style="151"/>
    <col min="1026" max="1026" width="5.66363636363636" style="151" customWidth="1"/>
    <col min="1027" max="1027" width="44.4454545454545" style="151" customWidth="1"/>
    <col min="1028" max="1028" width="7.33636363636364" style="151" customWidth="1"/>
    <col min="1029" max="1042" width="6" style="151" customWidth="1"/>
    <col min="1043" max="1281" width="5.44545454545455" style="151"/>
    <col min="1282" max="1282" width="5.66363636363636" style="151" customWidth="1"/>
    <col min="1283" max="1283" width="44.4454545454545" style="151" customWidth="1"/>
    <col min="1284" max="1284" width="7.33636363636364" style="151" customWidth="1"/>
    <col min="1285" max="1298" width="6" style="151" customWidth="1"/>
    <col min="1299" max="1537" width="5.44545454545455" style="151"/>
    <col min="1538" max="1538" width="5.66363636363636" style="151" customWidth="1"/>
    <col min="1539" max="1539" width="44.4454545454545" style="151" customWidth="1"/>
    <col min="1540" max="1540" width="7.33636363636364" style="151" customWidth="1"/>
    <col min="1541" max="1554" width="6" style="151" customWidth="1"/>
    <col min="1555" max="1793" width="5.44545454545455" style="151"/>
    <col min="1794" max="1794" width="5.66363636363636" style="151" customWidth="1"/>
    <col min="1795" max="1795" width="44.4454545454545" style="151" customWidth="1"/>
    <col min="1796" max="1796" width="7.33636363636364" style="151" customWidth="1"/>
    <col min="1797" max="1810" width="6" style="151" customWidth="1"/>
    <col min="1811" max="2049" width="5.44545454545455" style="151"/>
    <col min="2050" max="2050" width="5.66363636363636" style="151" customWidth="1"/>
    <col min="2051" max="2051" width="44.4454545454545" style="151" customWidth="1"/>
    <col min="2052" max="2052" width="7.33636363636364" style="151" customWidth="1"/>
    <col min="2053" max="2066" width="6" style="151" customWidth="1"/>
    <col min="2067" max="2305" width="5.44545454545455" style="151"/>
    <col min="2306" max="2306" width="5.66363636363636" style="151" customWidth="1"/>
    <col min="2307" max="2307" width="44.4454545454545" style="151" customWidth="1"/>
    <col min="2308" max="2308" width="7.33636363636364" style="151" customWidth="1"/>
    <col min="2309" max="2322" width="6" style="151" customWidth="1"/>
    <col min="2323" max="2561" width="5.44545454545455" style="151"/>
    <col min="2562" max="2562" width="5.66363636363636" style="151" customWidth="1"/>
    <col min="2563" max="2563" width="44.4454545454545" style="151" customWidth="1"/>
    <col min="2564" max="2564" width="7.33636363636364" style="151" customWidth="1"/>
    <col min="2565" max="2578" width="6" style="151" customWidth="1"/>
    <col min="2579" max="2817" width="5.44545454545455" style="151"/>
    <col min="2818" max="2818" width="5.66363636363636" style="151" customWidth="1"/>
    <col min="2819" max="2819" width="44.4454545454545" style="151" customWidth="1"/>
    <col min="2820" max="2820" width="7.33636363636364" style="151" customWidth="1"/>
    <col min="2821" max="2834" width="6" style="151" customWidth="1"/>
    <col min="2835" max="3073" width="5.44545454545455" style="151"/>
    <col min="3074" max="3074" width="5.66363636363636" style="151" customWidth="1"/>
    <col min="3075" max="3075" width="44.4454545454545" style="151" customWidth="1"/>
    <col min="3076" max="3076" width="7.33636363636364" style="151" customWidth="1"/>
    <col min="3077" max="3090" width="6" style="151" customWidth="1"/>
    <col min="3091" max="3329" width="5.44545454545455" style="151"/>
    <col min="3330" max="3330" width="5.66363636363636" style="151" customWidth="1"/>
    <col min="3331" max="3331" width="44.4454545454545" style="151" customWidth="1"/>
    <col min="3332" max="3332" width="7.33636363636364" style="151" customWidth="1"/>
    <col min="3333" max="3346" width="6" style="151" customWidth="1"/>
    <col min="3347" max="3585" width="5.44545454545455" style="151"/>
    <col min="3586" max="3586" width="5.66363636363636" style="151" customWidth="1"/>
    <col min="3587" max="3587" width="44.4454545454545" style="151" customWidth="1"/>
    <col min="3588" max="3588" width="7.33636363636364" style="151" customWidth="1"/>
    <col min="3589" max="3602" width="6" style="151" customWidth="1"/>
    <col min="3603" max="3841" width="5.44545454545455" style="151"/>
    <col min="3842" max="3842" width="5.66363636363636" style="151" customWidth="1"/>
    <col min="3843" max="3843" width="44.4454545454545" style="151" customWidth="1"/>
    <col min="3844" max="3844" width="7.33636363636364" style="151" customWidth="1"/>
    <col min="3845" max="3858" width="6" style="151" customWidth="1"/>
    <col min="3859" max="4097" width="5.44545454545455" style="151"/>
    <col min="4098" max="4098" width="5.66363636363636" style="151" customWidth="1"/>
    <col min="4099" max="4099" width="44.4454545454545" style="151" customWidth="1"/>
    <col min="4100" max="4100" width="7.33636363636364" style="151" customWidth="1"/>
    <col min="4101" max="4114" width="6" style="151" customWidth="1"/>
    <col min="4115" max="4353" width="5.44545454545455" style="151"/>
    <col min="4354" max="4354" width="5.66363636363636" style="151" customWidth="1"/>
    <col min="4355" max="4355" width="44.4454545454545" style="151" customWidth="1"/>
    <col min="4356" max="4356" width="7.33636363636364" style="151" customWidth="1"/>
    <col min="4357" max="4370" width="6" style="151" customWidth="1"/>
    <col min="4371" max="4609" width="5.44545454545455" style="151"/>
    <col min="4610" max="4610" width="5.66363636363636" style="151" customWidth="1"/>
    <col min="4611" max="4611" width="44.4454545454545" style="151" customWidth="1"/>
    <col min="4612" max="4612" width="7.33636363636364" style="151" customWidth="1"/>
    <col min="4613" max="4626" width="6" style="151" customWidth="1"/>
    <col min="4627" max="4865" width="5.44545454545455" style="151"/>
    <col min="4866" max="4866" width="5.66363636363636" style="151" customWidth="1"/>
    <col min="4867" max="4867" width="44.4454545454545" style="151" customWidth="1"/>
    <col min="4868" max="4868" width="7.33636363636364" style="151" customWidth="1"/>
    <col min="4869" max="4882" width="6" style="151" customWidth="1"/>
    <col min="4883" max="5121" width="5.44545454545455" style="151"/>
    <col min="5122" max="5122" width="5.66363636363636" style="151" customWidth="1"/>
    <col min="5123" max="5123" width="44.4454545454545" style="151" customWidth="1"/>
    <col min="5124" max="5124" width="7.33636363636364" style="151" customWidth="1"/>
    <col min="5125" max="5138" width="6" style="151" customWidth="1"/>
    <col min="5139" max="5377" width="5.44545454545455" style="151"/>
    <col min="5378" max="5378" width="5.66363636363636" style="151" customWidth="1"/>
    <col min="5379" max="5379" width="44.4454545454545" style="151" customWidth="1"/>
    <col min="5380" max="5380" width="7.33636363636364" style="151" customWidth="1"/>
    <col min="5381" max="5394" width="6" style="151" customWidth="1"/>
    <col min="5395" max="5633" width="5.44545454545455" style="151"/>
    <col min="5634" max="5634" width="5.66363636363636" style="151" customWidth="1"/>
    <col min="5635" max="5635" width="44.4454545454545" style="151" customWidth="1"/>
    <col min="5636" max="5636" width="7.33636363636364" style="151" customWidth="1"/>
    <col min="5637" max="5650" width="6" style="151" customWidth="1"/>
    <col min="5651" max="5889" width="5.44545454545455" style="151"/>
    <col min="5890" max="5890" width="5.66363636363636" style="151" customWidth="1"/>
    <col min="5891" max="5891" width="44.4454545454545" style="151" customWidth="1"/>
    <col min="5892" max="5892" width="7.33636363636364" style="151" customWidth="1"/>
    <col min="5893" max="5906" width="6" style="151" customWidth="1"/>
    <col min="5907" max="6145" width="5.44545454545455" style="151"/>
    <col min="6146" max="6146" width="5.66363636363636" style="151" customWidth="1"/>
    <col min="6147" max="6147" width="44.4454545454545" style="151" customWidth="1"/>
    <col min="6148" max="6148" width="7.33636363636364" style="151" customWidth="1"/>
    <col min="6149" max="6162" width="6" style="151" customWidth="1"/>
    <col min="6163" max="6401" width="5.44545454545455" style="151"/>
    <col min="6402" max="6402" width="5.66363636363636" style="151" customWidth="1"/>
    <col min="6403" max="6403" width="44.4454545454545" style="151" customWidth="1"/>
    <col min="6404" max="6404" width="7.33636363636364" style="151" customWidth="1"/>
    <col min="6405" max="6418" width="6" style="151" customWidth="1"/>
    <col min="6419" max="6657" width="5.44545454545455" style="151"/>
    <col min="6658" max="6658" width="5.66363636363636" style="151" customWidth="1"/>
    <col min="6659" max="6659" width="44.4454545454545" style="151" customWidth="1"/>
    <col min="6660" max="6660" width="7.33636363636364" style="151" customWidth="1"/>
    <col min="6661" max="6674" width="6" style="151" customWidth="1"/>
    <col min="6675" max="6913" width="5.44545454545455" style="151"/>
    <col min="6914" max="6914" width="5.66363636363636" style="151" customWidth="1"/>
    <col min="6915" max="6915" width="44.4454545454545" style="151" customWidth="1"/>
    <col min="6916" max="6916" width="7.33636363636364" style="151" customWidth="1"/>
    <col min="6917" max="6930" width="6" style="151" customWidth="1"/>
    <col min="6931" max="7169" width="5.44545454545455" style="151"/>
    <col min="7170" max="7170" width="5.66363636363636" style="151" customWidth="1"/>
    <col min="7171" max="7171" width="44.4454545454545" style="151" customWidth="1"/>
    <col min="7172" max="7172" width="7.33636363636364" style="151" customWidth="1"/>
    <col min="7173" max="7186" width="6" style="151" customWidth="1"/>
    <col min="7187" max="7425" width="5.44545454545455" style="151"/>
    <col min="7426" max="7426" width="5.66363636363636" style="151" customWidth="1"/>
    <col min="7427" max="7427" width="44.4454545454545" style="151" customWidth="1"/>
    <col min="7428" max="7428" width="7.33636363636364" style="151" customWidth="1"/>
    <col min="7429" max="7442" width="6" style="151" customWidth="1"/>
    <col min="7443" max="7681" width="5.44545454545455" style="151"/>
    <col min="7682" max="7682" width="5.66363636363636" style="151" customWidth="1"/>
    <col min="7683" max="7683" width="44.4454545454545" style="151" customWidth="1"/>
    <col min="7684" max="7684" width="7.33636363636364" style="151" customWidth="1"/>
    <col min="7685" max="7698" width="6" style="151" customWidth="1"/>
    <col min="7699" max="7937" width="5.44545454545455" style="151"/>
    <col min="7938" max="7938" width="5.66363636363636" style="151" customWidth="1"/>
    <col min="7939" max="7939" width="44.4454545454545" style="151" customWidth="1"/>
    <col min="7940" max="7940" width="7.33636363636364" style="151" customWidth="1"/>
    <col min="7941" max="7954" width="6" style="151" customWidth="1"/>
    <col min="7955" max="8193" width="5.44545454545455" style="151"/>
    <col min="8194" max="8194" width="5.66363636363636" style="151" customWidth="1"/>
    <col min="8195" max="8195" width="44.4454545454545" style="151" customWidth="1"/>
    <col min="8196" max="8196" width="7.33636363636364" style="151" customWidth="1"/>
    <col min="8197" max="8210" width="6" style="151" customWidth="1"/>
    <col min="8211" max="8449" width="5.44545454545455" style="151"/>
    <col min="8450" max="8450" width="5.66363636363636" style="151" customWidth="1"/>
    <col min="8451" max="8451" width="44.4454545454545" style="151" customWidth="1"/>
    <col min="8452" max="8452" width="7.33636363636364" style="151" customWidth="1"/>
    <col min="8453" max="8466" width="6" style="151" customWidth="1"/>
    <col min="8467" max="8705" width="5.44545454545455" style="151"/>
    <col min="8706" max="8706" width="5.66363636363636" style="151" customWidth="1"/>
    <col min="8707" max="8707" width="44.4454545454545" style="151" customWidth="1"/>
    <col min="8708" max="8708" width="7.33636363636364" style="151" customWidth="1"/>
    <col min="8709" max="8722" width="6" style="151" customWidth="1"/>
    <col min="8723" max="8961" width="5.44545454545455" style="151"/>
    <col min="8962" max="8962" width="5.66363636363636" style="151" customWidth="1"/>
    <col min="8963" max="8963" width="44.4454545454545" style="151" customWidth="1"/>
    <col min="8964" max="8964" width="7.33636363636364" style="151" customWidth="1"/>
    <col min="8965" max="8978" width="6" style="151" customWidth="1"/>
    <col min="8979" max="9217" width="5.44545454545455" style="151"/>
    <col min="9218" max="9218" width="5.66363636363636" style="151" customWidth="1"/>
    <col min="9219" max="9219" width="44.4454545454545" style="151" customWidth="1"/>
    <col min="9220" max="9220" width="7.33636363636364" style="151" customWidth="1"/>
    <col min="9221" max="9234" width="6" style="151" customWidth="1"/>
    <col min="9235" max="9473" width="5.44545454545455" style="151"/>
    <col min="9474" max="9474" width="5.66363636363636" style="151" customWidth="1"/>
    <col min="9475" max="9475" width="44.4454545454545" style="151" customWidth="1"/>
    <col min="9476" max="9476" width="7.33636363636364" style="151" customWidth="1"/>
    <col min="9477" max="9490" width="6" style="151" customWidth="1"/>
    <col min="9491" max="9729" width="5.44545454545455" style="151"/>
    <col min="9730" max="9730" width="5.66363636363636" style="151" customWidth="1"/>
    <col min="9731" max="9731" width="44.4454545454545" style="151" customWidth="1"/>
    <col min="9732" max="9732" width="7.33636363636364" style="151" customWidth="1"/>
    <col min="9733" max="9746" width="6" style="151" customWidth="1"/>
    <col min="9747" max="9985" width="5.44545454545455" style="151"/>
    <col min="9986" max="9986" width="5.66363636363636" style="151" customWidth="1"/>
    <col min="9987" max="9987" width="44.4454545454545" style="151" customWidth="1"/>
    <col min="9988" max="9988" width="7.33636363636364" style="151" customWidth="1"/>
    <col min="9989" max="10002" width="6" style="151" customWidth="1"/>
    <col min="10003" max="10241" width="5.44545454545455" style="151"/>
    <col min="10242" max="10242" width="5.66363636363636" style="151" customWidth="1"/>
    <col min="10243" max="10243" width="44.4454545454545" style="151" customWidth="1"/>
    <col min="10244" max="10244" width="7.33636363636364" style="151" customWidth="1"/>
    <col min="10245" max="10258" width="6" style="151" customWidth="1"/>
    <col min="10259" max="10497" width="5.44545454545455" style="151"/>
    <col min="10498" max="10498" width="5.66363636363636" style="151" customWidth="1"/>
    <col min="10499" max="10499" width="44.4454545454545" style="151" customWidth="1"/>
    <col min="10500" max="10500" width="7.33636363636364" style="151" customWidth="1"/>
    <col min="10501" max="10514" width="6" style="151" customWidth="1"/>
    <col min="10515" max="10753" width="5.44545454545455" style="151"/>
    <col min="10754" max="10754" width="5.66363636363636" style="151" customWidth="1"/>
    <col min="10755" max="10755" width="44.4454545454545" style="151" customWidth="1"/>
    <col min="10756" max="10756" width="7.33636363636364" style="151" customWidth="1"/>
    <col min="10757" max="10770" width="6" style="151" customWidth="1"/>
    <col min="10771" max="11009" width="5.44545454545455" style="151"/>
    <col min="11010" max="11010" width="5.66363636363636" style="151" customWidth="1"/>
    <col min="11011" max="11011" width="44.4454545454545" style="151" customWidth="1"/>
    <col min="11012" max="11012" width="7.33636363636364" style="151" customWidth="1"/>
    <col min="11013" max="11026" width="6" style="151" customWidth="1"/>
    <col min="11027" max="11265" width="5.44545454545455" style="151"/>
    <col min="11266" max="11266" width="5.66363636363636" style="151" customWidth="1"/>
    <col min="11267" max="11267" width="44.4454545454545" style="151" customWidth="1"/>
    <col min="11268" max="11268" width="7.33636363636364" style="151" customWidth="1"/>
    <col min="11269" max="11282" width="6" style="151" customWidth="1"/>
    <col min="11283" max="11521" width="5.44545454545455" style="151"/>
    <col min="11522" max="11522" width="5.66363636363636" style="151" customWidth="1"/>
    <col min="11523" max="11523" width="44.4454545454545" style="151" customWidth="1"/>
    <col min="11524" max="11524" width="7.33636363636364" style="151" customWidth="1"/>
    <col min="11525" max="11538" width="6" style="151" customWidth="1"/>
    <col min="11539" max="11777" width="5.44545454545455" style="151"/>
    <col min="11778" max="11778" width="5.66363636363636" style="151" customWidth="1"/>
    <col min="11779" max="11779" width="44.4454545454545" style="151" customWidth="1"/>
    <col min="11780" max="11780" width="7.33636363636364" style="151" customWidth="1"/>
    <col min="11781" max="11794" width="6" style="151" customWidth="1"/>
    <col min="11795" max="12033" width="5.44545454545455" style="151"/>
    <col min="12034" max="12034" width="5.66363636363636" style="151" customWidth="1"/>
    <col min="12035" max="12035" width="44.4454545454545" style="151" customWidth="1"/>
    <col min="12036" max="12036" width="7.33636363636364" style="151" customWidth="1"/>
    <col min="12037" max="12050" width="6" style="151" customWidth="1"/>
    <col min="12051" max="12289" width="5.44545454545455" style="151"/>
    <col min="12290" max="12290" width="5.66363636363636" style="151" customWidth="1"/>
    <col min="12291" max="12291" width="44.4454545454545" style="151" customWidth="1"/>
    <col min="12292" max="12292" width="7.33636363636364" style="151" customWidth="1"/>
    <col min="12293" max="12306" width="6" style="151" customWidth="1"/>
    <col min="12307" max="12545" width="5.44545454545455" style="151"/>
    <col min="12546" max="12546" width="5.66363636363636" style="151" customWidth="1"/>
    <col min="12547" max="12547" width="44.4454545454545" style="151" customWidth="1"/>
    <col min="12548" max="12548" width="7.33636363636364" style="151" customWidth="1"/>
    <col min="12549" max="12562" width="6" style="151" customWidth="1"/>
    <col min="12563" max="12801" width="5.44545454545455" style="151"/>
    <col min="12802" max="12802" width="5.66363636363636" style="151" customWidth="1"/>
    <col min="12803" max="12803" width="44.4454545454545" style="151" customWidth="1"/>
    <col min="12804" max="12804" width="7.33636363636364" style="151" customWidth="1"/>
    <col min="12805" max="12818" width="6" style="151" customWidth="1"/>
    <col min="12819" max="13057" width="5.44545454545455" style="151"/>
    <col min="13058" max="13058" width="5.66363636363636" style="151" customWidth="1"/>
    <col min="13059" max="13059" width="44.4454545454545" style="151" customWidth="1"/>
    <col min="13060" max="13060" width="7.33636363636364" style="151" customWidth="1"/>
    <col min="13061" max="13074" width="6" style="151" customWidth="1"/>
    <col min="13075" max="13313" width="5.44545454545455" style="151"/>
    <col min="13314" max="13314" width="5.66363636363636" style="151" customWidth="1"/>
    <col min="13315" max="13315" width="44.4454545454545" style="151" customWidth="1"/>
    <col min="13316" max="13316" width="7.33636363636364" style="151" customWidth="1"/>
    <col min="13317" max="13330" width="6" style="151" customWidth="1"/>
    <col min="13331" max="13569" width="5.44545454545455" style="151"/>
    <col min="13570" max="13570" width="5.66363636363636" style="151" customWidth="1"/>
    <col min="13571" max="13571" width="44.4454545454545" style="151" customWidth="1"/>
    <col min="13572" max="13572" width="7.33636363636364" style="151" customWidth="1"/>
    <col min="13573" max="13586" width="6" style="151" customWidth="1"/>
    <col min="13587" max="13825" width="5.44545454545455" style="151"/>
    <col min="13826" max="13826" width="5.66363636363636" style="151" customWidth="1"/>
    <col min="13827" max="13827" width="44.4454545454545" style="151" customWidth="1"/>
    <col min="13828" max="13828" width="7.33636363636364" style="151" customWidth="1"/>
    <col min="13829" max="13842" width="6" style="151" customWidth="1"/>
    <col min="13843" max="14081" width="5.44545454545455" style="151"/>
    <col min="14082" max="14082" width="5.66363636363636" style="151" customWidth="1"/>
    <col min="14083" max="14083" width="44.4454545454545" style="151" customWidth="1"/>
    <col min="14084" max="14084" width="7.33636363636364" style="151" customWidth="1"/>
    <col min="14085" max="14098" width="6" style="151" customWidth="1"/>
    <col min="14099" max="14337" width="5.44545454545455" style="151"/>
    <col min="14338" max="14338" width="5.66363636363636" style="151" customWidth="1"/>
    <col min="14339" max="14339" width="44.4454545454545" style="151" customWidth="1"/>
    <col min="14340" max="14340" width="7.33636363636364" style="151" customWidth="1"/>
    <col min="14341" max="14354" width="6" style="151" customWidth="1"/>
    <col min="14355" max="14593" width="5.44545454545455" style="151"/>
    <col min="14594" max="14594" width="5.66363636363636" style="151" customWidth="1"/>
    <col min="14595" max="14595" width="44.4454545454545" style="151" customWidth="1"/>
    <col min="14596" max="14596" width="7.33636363636364" style="151" customWidth="1"/>
    <col min="14597" max="14610" width="6" style="151" customWidth="1"/>
    <col min="14611" max="14849" width="5.44545454545455" style="151"/>
    <col min="14850" max="14850" width="5.66363636363636" style="151" customWidth="1"/>
    <col min="14851" max="14851" width="44.4454545454545" style="151" customWidth="1"/>
    <col min="14852" max="14852" width="7.33636363636364" style="151" customWidth="1"/>
    <col min="14853" max="14866" width="6" style="151" customWidth="1"/>
    <col min="14867" max="15105" width="5.44545454545455" style="151"/>
    <col min="15106" max="15106" width="5.66363636363636" style="151" customWidth="1"/>
    <col min="15107" max="15107" width="44.4454545454545" style="151" customWidth="1"/>
    <col min="15108" max="15108" width="7.33636363636364" style="151" customWidth="1"/>
    <col min="15109" max="15122" width="6" style="151" customWidth="1"/>
    <col min="15123" max="15361" width="5.44545454545455" style="151"/>
    <col min="15362" max="15362" width="5.66363636363636" style="151" customWidth="1"/>
    <col min="15363" max="15363" width="44.4454545454545" style="151" customWidth="1"/>
    <col min="15364" max="15364" width="7.33636363636364" style="151" customWidth="1"/>
    <col min="15365" max="15378" width="6" style="151" customWidth="1"/>
    <col min="15379" max="15617" width="5.44545454545455" style="151"/>
    <col min="15618" max="15618" width="5.66363636363636" style="151" customWidth="1"/>
    <col min="15619" max="15619" width="44.4454545454545" style="151" customWidth="1"/>
    <col min="15620" max="15620" width="7.33636363636364" style="151" customWidth="1"/>
    <col min="15621" max="15634" width="6" style="151" customWidth="1"/>
    <col min="15635" max="15873" width="5.44545454545455" style="151"/>
    <col min="15874" max="15874" width="5.66363636363636" style="151" customWidth="1"/>
    <col min="15875" max="15875" width="44.4454545454545" style="151" customWidth="1"/>
    <col min="15876" max="15876" width="7.33636363636364" style="151" customWidth="1"/>
    <col min="15877" max="15890" width="6" style="151" customWidth="1"/>
    <col min="15891" max="16129" width="5.44545454545455" style="151"/>
    <col min="16130" max="16130" width="5.66363636363636" style="151" customWidth="1"/>
    <col min="16131" max="16131" width="44.4454545454545" style="151" customWidth="1"/>
    <col min="16132" max="16132" width="7.33636363636364" style="151" customWidth="1"/>
    <col min="16133" max="16146" width="6" style="151" customWidth="1"/>
    <col min="16147" max="16384" width="5.44545454545455" style="151"/>
  </cols>
  <sheetData>
    <row r="1" s="501" customFormat="1" ht="24.9" customHeight="1" spans="1:91">
      <c r="A1" s="152" t="s">
        <v>523</v>
      </c>
      <c r="B1" s="152"/>
      <c r="C1" s="152"/>
      <c r="D1" s="152"/>
      <c r="E1" s="152"/>
      <c r="F1" s="152"/>
      <c r="G1" s="152"/>
      <c r="H1" s="152"/>
      <c r="I1" s="152"/>
      <c r="J1" s="152"/>
      <c r="K1" s="152"/>
      <c r="L1" s="152"/>
      <c r="M1" s="152"/>
      <c r="N1" s="152"/>
      <c r="O1" s="786"/>
      <c r="P1" s="817" t="s">
        <v>43</v>
      </c>
      <c r="Q1" s="818"/>
      <c r="R1" s="819"/>
      <c r="V1" s="563"/>
    </row>
    <row r="2" ht="20.25" customHeight="1" spans="1:91">
      <c r="A2" s="256"/>
      <c r="B2" s="256"/>
      <c r="C2" s="569"/>
      <c r="D2" s="569"/>
      <c r="E2" s="569"/>
      <c r="F2" s="569"/>
      <c r="G2" s="569"/>
      <c r="H2" s="569"/>
      <c r="I2" s="569"/>
      <c r="J2" s="569"/>
      <c r="K2" s="820"/>
      <c r="L2" s="820"/>
      <c r="M2" s="820"/>
      <c r="N2" s="820"/>
      <c r="O2" s="788" t="s">
        <v>524</v>
      </c>
      <c r="P2" s="788"/>
      <c r="Q2" s="788"/>
      <c r="R2" s="788"/>
    </row>
    <row r="3" s="812" customFormat="1" ht="27.75" customHeight="1" spans="1:91">
      <c r="A3" s="504" t="s">
        <v>100</v>
      </c>
      <c r="B3" s="504" t="s">
        <v>267</v>
      </c>
      <c r="C3" s="261" t="s">
        <v>268</v>
      </c>
      <c r="D3" s="821" t="s">
        <v>269</v>
      </c>
      <c r="E3" s="822"/>
      <c r="F3" s="822"/>
      <c r="G3" s="823"/>
      <c r="H3" s="821" t="s">
        <v>337</v>
      </c>
      <c r="I3" s="822"/>
      <c r="J3" s="822"/>
      <c r="K3" s="822"/>
      <c r="L3" s="822"/>
      <c r="M3" s="822"/>
      <c r="N3" s="822"/>
      <c r="O3" s="789" t="s">
        <v>271</v>
      </c>
      <c r="P3" s="789"/>
      <c r="Q3" s="789"/>
      <c r="R3" s="789"/>
      <c r="V3" s="824"/>
    </row>
    <row r="4" s="812" customFormat="1" ht="22.5" customHeight="1" spans="1:91">
      <c r="A4" s="510"/>
      <c r="B4" s="510"/>
      <c r="C4" s="271"/>
      <c r="D4" s="825" t="s">
        <v>460</v>
      </c>
      <c r="E4" s="120" t="s">
        <v>518</v>
      </c>
      <c r="F4" s="120" t="s">
        <v>519</v>
      </c>
      <c r="G4" s="120" t="s">
        <v>525</v>
      </c>
      <c r="H4" s="120" t="s">
        <v>526</v>
      </c>
      <c r="I4" s="120" t="s">
        <v>281</v>
      </c>
      <c r="J4" s="120" t="s">
        <v>527</v>
      </c>
      <c r="K4" s="120" t="s">
        <v>528</v>
      </c>
      <c r="L4" s="120" t="s">
        <v>529</v>
      </c>
      <c r="M4" s="120" t="s">
        <v>287</v>
      </c>
      <c r="N4" s="120" t="s">
        <v>291</v>
      </c>
      <c r="O4" s="120" t="s">
        <v>530</v>
      </c>
      <c r="P4" s="790" t="s">
        <v>294</v>
      </c>
      <c r="Q4" s="790"/>
      <c r="R4" s="791"/>
      <c r="V4" s="824"/>
    </row>
    <row r="5" s="813" customFormat="1" ht="143.25" customHeight="1" spans="1:91">
      <c r="A5" s="510"/>
      <c r="B5" s="510"/>
      <c r="C5" s="271"/>
      <c r="D5" s="826"/>
      <c r="E5" s="577"/>
      <c r="F5" s="577"/>
      <c r="G5" s="577"/>
      <c r="H5" s="577"/>
      <c r="I5" s="577"/>
      <c r="J5" s="577"/>
      <c r="K5" s="577"/>
      <c r="L5" s="577"/>
      <c r="M5" s="577"/>
      <c r="N5" s="577"/>
      <c r="O5" s="577"/>
      <c r="P5" s="120" t="s">
        <v>296</v>
      </c>
      <c r="Q5" s="120" t="s">
        <v>297</v>
      </c>
      <c r="R5" s="120" t="s">
        <v>343</v>
      </c>
      <c r="T5" s="827"/>
      <c r="U5" s="827"/>
      <c r="V5" s="827"/>
    </row>
    <row r="6" s="814" customFormat="1" ht="15" customHeight="1" spans="1:91">
      <c r="A6" s="731">
        <v>1</v>
      </c>
      <c r="B6" s="731">
        <v>2</v>
      </c>
      <c r="C6" s="731">
        <v>3</v>
      </c>
      <c r="D6" s="731">
        <v>4</v>
      </c>
      <c r="E6" s="731">
        <v>5</v>
      </c>
      <c r="F6" s="731">
        <v>6</v>
      </c>
      <c r="G6" s="731">
        <v>7</v>
      </c>
      <c r="H6" s="731">
        <v>8</v>
      </c>
      <c r="I6" s="731">
        <v>9</v>
      </c>
      <c r="J6" s="731">
        <v>10</v>
      </c>
      <c r="K6" s="731">
        <v>11</v>
      </c>
      <c r="L6" s="731">
        <v>12</v>
      </c>
      <c r="M6" s="731">
        <v>13</v>
      </c>
      <c r="N6" s="731">
        <v>14</v>
      </c>
      <c r="O6" s="731">
        <v>15</v>
      </c>
      <c r="P6" s="731">
        <v>16</v>
      </c>
      <c r="Q6" s="731">
        <v>17</v>
      </c>
      <c r="R6" s="731">
        <v>18</v>
      </c>
      <c r="S6" s="244"/>
      <c r="T6" s="284"/>
      <c r="U6" s="284"/>
      <c r="V6" s="284"/>
      <c r="W6" s="244"/>
      <c r="X6" s="244"/>
      <c r="Y6" s="244"/>
      <c r="Z6" s="244"/>
      <c r="AA6" s="244"/>
      <c r="AB6" s="244"/>
      <c r="AC6" s="244"/>
      <c r="AD6" s="244"/>
      <c r="AE6" s="244"/>
      <c r="AF6" s="244"/>
      <c r="AG6" s="244"/>
      <c r="AH6" s="244"/>
      <c r="AI6" s="244"/>
      <c r="AJ6" s="244"/>
      <c r="AK6" s="244"/>
      <c r="AL6" s="244"/>
      <c r="AM6" s="244"/>
      <c r="AN6" s="244"/>
      <c r="AO6" s="244"/>
      <c r="AP6" s="244"/>
      <c r="AQ6" s="244"/>
      <c r="AR6" s="244"/>
      <c r="AS6" s="244"/>
      <c r="AT6" s="244"/>
      <c r="AU6" s="244"/>
      <c r="AV6" s="244"/>
      <c r="AW6" s="244"/>
      <c r="AX6" s="244"/>
      <c r="AY6" s="244"/>
      <c r="AZ6" s="244"/>
      <c r="BA6" s="244"/>
      <c r="BB6" s="244"/>
      <c r="BC6" s="244"/>
      <c r="BD6" s="244"/>
      <c r="BE6" s="244"/>
      <c r="BF6" s="244"/>
      <c r="BG6" s="244"/>
      <c r="BH6" s="244"/>
      <c r="BI6" s="244"/>
      <c r="BJ6" s="244"/>
      <c r="BK6" s="244"/>
      <c r="BL6" s="244"/>
      <c r="BM6" s="244"/>
      <c r="BN6" s="244"/>
      <c r="BO6" s="244"/>
      <c r="BP6" s="244"/>
      <c r="BQ6" s="244"/>
      <c r="BR6" s="244"/>
      <c r="BS6" s="244"/>
      <c r="BT6" s="244"/>
      <c r="BU6" s="244"/>
      <c r="BV6" s="244"/>
      <c r="BW6" s="244"/>
      <c r="BX6" s="244"/>
      <c r="BY6" s="244"/>
      <c r="BZ6" s="244"/>
      <c r="CA6" s="244"/>
      <c r="CB6" s="244"/>
      <c r="CC6" s="244"/>
      <c r="CD6" s="244"/>
      <c r="CE6" s="244"/>
      <c r="CF6" s="244"/>
      <c r="CG6" s="244"/>
      <c r="CH6" s="244"/>
      <c r="CI6" s="244"/>
      <c r="CJ6" s="244"/>
      <c r="CK6" s="244"/>
      <c r="CL6" s="244"/>
      <c r="CM6" s="244"/>
    </row>
    <row r="7" s="815" customFormat="1" ht="24.9" customHeight="1" spans="1:91">
      <c r="A7" s="532" t="s">
        <v>112</v>
      </c>
      <c r="B7" s="753" t="s">
        <v>267</v>
      </c>
      <c r="C7" s="183">
        <f t="shared" ref="C7:R7" si="0">SUM(C8:C16)</f>
        <v>0</v>
      </c>
      <c r="D7" s="183">
        <f t="shared" si="0"/>
        <v>0</v>
      </c>
      <c r="E7" s="183">
        <f t="shared" si="0"/>
        <v>0</v>
      </c>
      <c r="F7" s="183">
        <f t="shared" si="0"/>
        <v>0</v>
      </c>
      <c r="G7" s="183">
        <f t="shared" si="0"/>
        <v>0</v>
      </c>
      <c r="H7" s="183">
        <f t="shared" si="0"/>
        <v>0</v>
      </c>
      <c r="I7" s="183">
        <f t="shared" si="0"/>
        <v>0</v>
      </c>
      <c r="J7" s="183">
        <f t="shared" si="0"/>
        <v>0</v>
      </c>
      <c r="K7" s="183">
        <f t="shared" si="0"/>
        <v>0</v>
      </c>
      <c r="L7" s="183">
        <f t="shared" si="0"/>
        <v>0</v>
      </c>
      <c r="M7" s="183">
        <f t="shared" si="0"/>
        <v>0</v>
      </c>
      <c r="N7" s="183">
        <f t="shared" si="0"/>
        <v>0</v>
      </c>
      <c r="O7" s="183">
        <f t="shared" si="0"/>
        <v>0</v>
      </c>
      <c r="P7" s="183">
        <f t="shared" si="0"/>
        <v>0</v>
      </c>
      <c r="Q7" s="183">
        <f t="shared" si="0"/>
        <v>0</v>
      </c>
      <c r="R7" s="183">
        <f t="shared" si="0"/>
        <v>0</v>
      </c>
      <c r="S7" s="289"/>
      <c r="T7" s="289"/>
      <c r="U7" s="289"/>
      <c r="V7" s="289"/>
    </row>
    <row r="8" s="816" customFormat="1" ht="24.9" customHeight="1" spans="1:91">
      <c r="A8" s="828"/>
      <c r="B8" s="526" t="s">
        <v>273</v>
      </c>
      <c r="C8" s="796">
        <f t="shared" ref="C8:C16" si="1">SUM(D8:G8)</f>
        <v>0</v>
      </c>
      <c r="D8" s="829"/>
      <c r="E8" s="189"/>
      <c r="F8" s="189"/>
      <c r="G8" s="189"/>
      <c r="H8" s="829"/>
      <c r="I8" s="829"/>
      <c r="J8" s="829"/>
      <c r="K8" s="829"/>
      <c r="L8" s="829"/>
      <c r="M8" s="829"/>
      <c r="N8" s="829"/>
      <c r="O8" s="830"/>
      <c r="P8" s="830"/>
      <c r="Q8" s="830"/>
      <c r="R8" s="829"/>
      <c r="S8" s="289"/>
      <c r="T8" s="289"/>
      <c r="U8" s="289"/>
      <c r="V8" s="289"/>
    </row>
    <row r="9" s="146" customFormat="1" ht="24.9" customHeight="1" spans="1:91">
      <c r="A9" s="828"/>
      <c r="B9" s="526" t="s">
        <v>339</v>
      </c>
      <c r="C9" s="796">
        <f t="shared" si="1"/>
        <v>0</v>
      </c>
      <c r="D9" s="186"/>
      <c r="E9" s="201"/>
      <c r="F9" s="201"/>
      <c r="G9" s="201"/>
      <c r="H9" s="186"/>
      <c r="I9" s="186"/>
      <c r="J9" s="186"/>
      <c r="K9" s="186"/>
      <c r="L9" s="186"/>
      <c r="M9" s="186"/>
      <c r="N9" s="186"/>
      <c r="O9" s="830"/>
      <c r="P9" s="186"/>
      <c r="Q9" s="186"/>
      <c r="R9" s="186"/>
      <c r="S9" s="289"/>
      <c r="T9" s="289"/>
      <c r="U9" s="289"/>
      <c r="V9" s="289"/>
    </row>
    <row r="10" s="146" customFormat="1" ht="24.9" customHeight="1" spans="1:91">
      <c r="A10" s="828"/>
      <c r="B10" s="526" t="s">
        <v>299</v>
      </c>
      <c r="C10" s="796">
        <f t="shared" si="1"/>
        <v>0</v>
      </c>
      <c r="D10" s="186"/>
      <c r="E10" s="186"/>
      <c r="F10" s="201"/>
      <c r="G10" s="201"/>
      <c r="H10" s="186"/>
      <c r="I10" s="186"/>
      <c r="J10" s="186"/>
      <c r="K10" s="186"/>
      <c r="L10" s="186"/>
      <c r="M10" s="186"/>
      <c r="N10" s="186"/>
      <c r="O10" s="830"/>
      <c r="P10" s="186"/>
      <c r="Q10" s="186"/>
      <c r="R10" s="186"/>
      <c r="S10" s="289"/>
      <c r="T10" s="289"/>
      <c r="U10" s="289"/>
      <c r="V10" s="289"/>
    </row>
    <row r="11" s="146" customFormat="1" ht="24.9" customHeight="1" spans="1:91">
      <c r="A11" s="828"/>
      <c r="B11" s="526" t="s">
        <v>276</v>
      </c>
      <c r="C11" s="796">
        <f t="shared" si="1"/>
        <v>0</v>
      </c>
      <c r="D11" s="186"/>
      <c r="E11" s="186"/>
      <c r="F11" s="201"/>
      <c r="G11" s="201"/>
      <c r="H11" s="186"/>
      <c r="I11" s="186"/>
      <c r="J11" s="186"/>
      <c r="K11" s="186"/>
      <c r="L11" s="186"/>
      <c r="M11" s="186"/>
      <c r="N11" s="186"/>
      <c r="O11" s="830"/>
      <c r="P11" s="186"/>
      <c r="Q11" s="186"/>
      <c r="R11" s="186"/>
      <c r="S11" s="289"/>
      <c r="T11" s="289"/>
      <c r="U11" s="289"/>
      <c r="V11" s="289"/>
    </row>
    <row r="12" s="146" customFormat="1" ht="24.9" customHeight="1" spans="1:91">
      <c r="A12" s="828"/>
      <c r="B12" s="526" t="s">
        <v>277</v>
      </c>
      <c r="C12" s="796">
        <f t="shared" si="1"/>
        <v>0</v>
      </c>
      <c r="D12" s="186"/>
      <c r="E12" s="186"/>
      <c r="F12" s="186"/>
      <c r="G12" s="201"/>
      <c r="H12" s="186"/>
      <c r="I12" s="186"/>
      <c r="J12" s="186"/>
      <c r="K12" s="186"/>
      <c r="L12" s="186"/>
      <c r="M12" s="186"/>
      <c r="N12" s="186"/>
      <c r="O12" s="830"/>
      <c r="P12" s="186"/>
      <c r="Q12" s="186"/>
      <c r="R12" s="186"/>
      <c r="S12" s="289"/>
      <c r="T12" s="289"/>
      <c r="U12" s="289"/>
      <c r="V12" s="289"/>
    </row>
    <row r="13" s="146" customFormat="1" ht="24.9" customHeight="1" spans="1:91">
      <c r="A13" s="828"/>
      <c r="B13" s="526" t="s">
        <v>340</v>
      </c>
      <c r="C13" s="796">
        <f t="shared" si="1"/>
        <v>0</v>
      </c>
      <c r="D13" s="186"/>
      <c r="E13" s="186"/>
      <c r="F13" s="186"/>
      <c r="G13" s="201"/>
      <c r="H13" s="186"/>
      <c r="I13" s="186"/>
      <c r="J13" s="186"/>
      <c r="K13" s="186"/>
      <c r="L13" s="186"/>
      <c r="M13" s="186"/>
      <c r="N13" s="186"/>
      <c r="O13" s="830"/>
      <c r="P13" s="186"/>
      <c r="Q13" s="186"/>
      <c r="R13" s="186"/>
      <c r="S13" s="289"/>
      <c r="T13" s="289"/>
      <c r="U13" s="289"/>
      <c r="V13" s="289"/>
    </row>
    <row r="14" s="146" customFormat="1" ht="24.9" customHeight="1" spans="1:91">
      <c r="A14" s="828"/>
      <c r="B14" s="526" t="s">
        <v>109</v>
      </c>
      <c r="C14" s="801">
        <f t="shared" si="1"/>
        <v>0</v>
      </c>
      <c r="D14" s="186"/>
      <c r="E14" s="186"/>
      <c r="F14" s="186"/>
      <c r="G14" s="186"/>
      <c r="H14" s="186"/>
      <c r="I14" s="186"/>
      <c r="J14" s="186"/>
      <c r="K14" s="186"/>
      <c r="L14" s="186"/>
      <c r="M14" s="186"/>
      <c r="N14" s="186"/>
      <c r="O14" s="830"/>
      <c r="P14" s="186"/>
      <c r="Q14" s="186"/>
      <c r="R14" s="186"/>
      <c r="S14" s="289"/>
      <c r="T14" s="289"/>
      <c r="U14" s="289"/>
      <c r="V14" s="289"/>
    </row>
    <row r="15" s="146" customFormat="1" ht="24.9" customHeight="1" spans="1:91">
      <c r="A15" s="828"/>
      <c r="B15" s="526" t="s">
        <v>300</v>
      </c>
      <c r="C15" s="801">
        <f t="shared" si="1"/>
        <v>0</v>
      </c>
      <c r="D15" s="186"/>
      <c r="E15" s="186"/>
      <c r="F15" s="186"/>
      <c r="G15" s="186"/>
      <c r="H15" s="186"/>
      <c r="I15" s="186"/>
      <c r="J15" s="186"/>
      <c r="K15" s="186"/>
      <c r="L15" s="186"/>
      <c r="M15" s="186"/>
      <c r="N15" s="186"/>
      <c r="O15" s="830"/>
      <c r="P15" s="186"/>
      <c r="Q15" s="186"/>
      <c r="R15" s="186"/>
      <c r="S15" s="289"/>
      <c r="T15" s="289"/>
      <c r="U15" s="289"/>
      <c r="V15" s="289"/>
    </row>
    <row r="16" s="146" customFormat="1" ht="24.9" customHeight="1" spans="1:91">
      <c r="A16" s="828"/>
      <c r="B16" s="541" t="s">
        <v>345</v>
      </c>
      <c r="C16" s="802">
        <f t="shared" si="1"/>
        <v>0</v>
      </c>
      <c r="D16" s="206"/>
      <c r="E16" s="206"/>
      <c r="F16" s="206"/>
      <c r="G16" s="206"/>
      <c r="H16" s="206"/>
      <c r="I16" s="206"/>
      <c r="J16" s="206"/>
      <c r="K16" s="206"/>
      <c r="L16" s="206"/>
      <c r="M16" s="206"/>
      <c r="N16" s="206"/>
      <c r="O16" s="830"/>
      <c r="P16" s="206"/>
      <c r="Q16" s="206"/>
      <c r="R16" s="206"/>
      <c r="S16" s="289"/>
      <c r="T16" s="289"/>
      <c r="U16" s="289"/>
      <c r="V16" s="289"/>
    </row>
    <row r="17" s="146" customFormat="1" ht="24.9" customHeight="1" spans="1:22">
      <c r="A17" s="532" t="s">
        <v>191</v>
      </c>
      <c r="B17" s="533" t="s">
        <v>271</v>
      </c>
      <c r="C17" s="805"/>
      <c r="D17" s="805"/>
      <c r="E17" s="805"/>
      <c r="F17" s="805"/>
      <c r="G17" s="805"/>
      <c r="H17" s="805"/>
      <c r="I17" s="805"/>
      <c r="J17" s="805"/>
      <c r="K17" s="805"/>
      <c r="L17" s="805"/>
      <c r="M17" s="805"/>
      <c r="N17" s="805"/>
      <c r="O17" s="805"/>
      <c r="P17" s="805"/>
      <c r="Q17" s="805"/>
      <c r="R17" s="805"/>
      <c r="S17" s="289"/>
      <c r="T17" s="547"/>
      <c r="U17" s="310"/>
      <c r="V17" s="289"/>
    </row>
    <row r="18" s="146" customFormat="1" ht="24.9" customHeight="1" spans="1:22">
      <c r="A18" s="232"/>
      <c r="B18" s="526" t="s">
        <v>530</v>
      </c>
      <c r="C18" s="807">
        <f>SUM(D18:G18)</f>
        <v>0</v>
      </c>
      <c r="D18" s="186"/>
      <c r="E18" s="186"/>
      <c r="F18" s="186"/>
      <c r="G18" s="186"/>
      <c r="H18" s="186"/>
      <c r="I18" s="186"/>
      <c r="J18" s="186"/>
      <c r="K18" s="186"/>
      <c r="L18" s="186"/>
      <c r="M18" s="186"/>
      <c r="N18" s="186"/>
      <c r="O18" s="189"/>
      <c r="P18" s="189"/>
      <c r="Q18" s="189"/>
      <c r="R18" s="189"/>
      <c r="S18" s="289"/>
      <c r="T18" s="289"/>
      <c r="U18" s="310"/>
      <c r="V18" s="289"/>
    </row>
    <row r="19" s="146" customFormat="1" ht="24.9" customHeight="1" spans="1:22">
      <c r="A19" s="232"/>
      <c r="B19" s="526" t="s">
        <v>296</v>
      </c>
      <c r="C19" s="807">
        <f>SUM(D19:G19)</f>
        <v>0</v>
      </c>
      <c r="D19" s="186"/>
      <c r="E19" s="186"/>
      <c r="F19" s="186"/>
      <c r="G19" s="186"/>
      <c r="H19" s="186"/>
      <c r="I19" s="186"/>
      <c r="J19" s="186"/>
      <c r="K19" s="186"/>
      <c r="L19" s="186"/>
      <c r="M19" s="186"/>
      <c r="N19" s="186"/>
      <c r="O19" s="201"/>
      <c r="P19" s="201"/>
      <c r="Q19" s="201"/>
      <c r="R19" s="201"/>
      <c r="S19" s="289"/>
      <c r="T19" s="289"/>
      <c r="U19" s="310"/>
      <c r="V19" s="289"/>
    </row>
    <row r="20" s="146" customFormat="1" ht="24.9" customHeight="1" spans="1:22">
      <c r="A20" s="232"/>
      <c r="B20" s="526" t="s">
        <v>297</v>
      </c>
      <c r="C20" s="807">
        <f>SUM(D20:G20)</f>
        <v>0</v>
      </c>
      <c r="D20" s="186"/>
      <c r="E20" s="186"/>
      <c r="F20" s="186"/>
      <c r="G20" s="186"/>
      <c r="H20" s="186"/>
      <c r="I20" s="186"/>
      <c r="J20" s="186"/>
      <c r="K20" s="186"/>
      <c r="L20" s="186"/>
      <c r="M20" s="186"/>
      <c r="N20" s="186"/>
      <c r="O20" s="201"/>
      <c r="P20" s="201"/>
      <c r="Q20" s="201"/>
      <c r="R20" s="201"/>
      <c r="S20" s="289"/>
      <c r="T20" s="289"/>
      <c r="U20" s="310"/>
      <c r="V20" s="289"/>
    </row>
    <row r="21" s="146" customFormat="1" ht="24.9" customHeight="1" spans="1:22">
      <c r="A21" s="540"/>
      <c r="B21" s="541" t="s">
        <v>343</v>
      </c>
      <c r="C21" s="809">
        <f>SUM(D21:G21)</f>
        <v>0</v>
      </c>
      <c r="D21" s="206"/>
      <c r="E21" s="206"/>
      <c r="F21" s="206"/>
      <c r="G21" s="206"/>
      <c r="H21" s="206"/>
      <c r="I21" s="206"/>
      <c r="J21" s="206"/>
      <c r="K21" s="206"/>
      <c r="L21" s="206"/>
      <c r="M21" s="206"/>
      <c r="N21" s="206"/>
      <c r="O21" s="811"/>
      <c r="P21" s="811"/>
      <c r="Q21" s="811"/>
      <c r="R21" s="811"/>
      <c r="S21" s="289"/>
      <c r="T21" s="289"/>
      <c r="U21" s="310"/>
      <c r="V21" s="289"/>
    </row>
    <row r="22" ht="14.25" customHeight="1" spans="1:22">
      <c r="C22" s="289"/>
      <c r="D22" s="289"/>
      <c r="E22" s="289"/>
      <c r="F22" s="289"/>
      <c r="G22" s="289"/>
      <c r="H22" s="289"/>
      <c r="I22" s="289"/>
      <c r="J22" s="289"/>
      <c r="K22" s="289"/>
      <c r="L22" s="289"/>
      <c r="M22" s="289"/>
      <c r="N22" s="289"/>
      <c r="O22" s="501"/>
      <c r="P22" s="501"/>
      <c r="Q22" s="501"/>
      <c r="R22" s="501"/>
      <c r="S22" s="501"/>
      <c r="T22" s="501"/>
    </row>
    <row r="23" s="596" customFormat="1" ht="12.75" customHeight="1" spans="1:22">
      <c r="A23" s="831"/>
      <c r="C23" s="289"/>
      <c r="D23" s="546"/>
      <c r="E23" s="546"/>
      <c r="F23" s="546"/>
      <c r="G23" s="546"/>
      <c r="H23" s="546"/>
      <c r="I23" s="546"/>
      <c r="J23" s="546"/>
      <c r="K23" s="546"/>
      <c r="L23" s="546"/>
      <c r="M23" s="546"/>
      <c r="N23" s="546"/>
      <c r="O23" s="500"/>
      <c r="P23" s="500"/>
      <c r="Q23" s="500"/>
      <c r="R23" s="500"/>
      <c r="S23" s="500"/>
      <c r="T23" s="500"/>
      <c r="V23" s="32"/>
    </row>
    <row r="24" s="596" customFormat="1" ht="12.75" customHeight="1" spans="1:22">
      <c r="A24" s="831"/>
      <c r="C24" s="289"/>
      <c r="D24" s="546"/>
      <c r="E24" s="546"/>
      <c r="F24" s="546"/>
      <c r="G24" s="546"/>
      <c r="H24" s="546"/>
      <c r="I24" s="546"/>
      <c r="J24" s="546"/>
      <c r="K24" s="546"/>
      <c r="L24" s="546"/>
      <c r="M24" s="546"/>
      <c r="N24" s="546"/>
      <c r="O24" s="500"/>
      <c r="P24" s="500"/>
      <c r="Q24" s="500"/>
      <c r="R24" s="500"/>
      <c r="S24" s="500"/>
      <c r="T24" s="500"/>
      <c r="V24" s="32"/>
    </row>
    <row r="25" s="596" customFormat="1" ht="10.5" spans="1:22">
      <c r="A25" s="831"/>
      <c r="C25" s="289"/>
      <c r="D25" s="546"/>
      <c r="E25" s="546"/>
      <c r="F25" s="546"/>
      <c r="G25" s="546"/>
      <c r="H25" s="546"/>
      <c r="I25" s="546"/>
      <c r="J25" s="546"/>
      <c r="K25" s="546"/>
      <c r="L25" s="546"/>
      <c r="M25" s="546"/>
      <c r="N25" s="546"/>
      <c r="O25" s="500"/>
      <c r="P25" s="500"/>
      <c r="Q25" s="500"/>
      <c r="R25" s="500"/>
      <c r="S25" s="500"/>
      <c r="T25" s="500"/>
      <c r="V25" s="32"/>
    </row>
    <row r="26" spans="1:22">
      <c r="C26" s="289"/>
      <c r="D26" s="563"/>
      <c r="E26" s="563"/>
      <c r="F26" s="563"/>
      <c r="G26" s="563"/>
      <c r="H26" s="563"/>
      <c r="I26" s="563"/>
      <c r="J26" s="563"/>
      <c r="K26" s="563"/>
      <c r="L26" s="563"/>
      <c r="M26" s="563"/>
      <c r="N26" s="563"/>
      <c r="O26" s="501"/>
      <c r="P26" s="501"/>
      <c r="Q26" s="501"/>
      <c r="R26" s="501"/>
      <c r="S26" s="501"/>
      <c r="T26" s="501"/>
    </row>
    <row r="27" spans="1:22">
      <c r="C27" s="441"/>
      <c r="D27" s="147"/>
      <c r="E27" s="147"/>
      <c r="F27" s="147"/>
      <c r="G27" s="147"/>
      <c r="H27" s="147"/>
      <c r="I27" s="147"/>
      <c r="J27" s="147"/>
      <c r="K27" s="147"/>
      <c r="L27" s="147"/>
      <c r="M27" s="147"/>
      <c r="N27" s="147"/>
    </row>
    <row r="33" spans="30:30">
      <c r="AD33" s="328"/>
    </row>
  </sheetData>
  <sheetProtection formatCells="0" formatColumns="0" formatRows="0" insertRows="0" insertColumns="0" insertHyperlinks="0" deleteColumns="0" deleteRows="0" sort="0" autoFilter="0" pivotTables="0"/>
  <mergeCells count="23">
    <mergeCell ref="A1:N1"/>
    <mergeCell ref="P1:R1"/>
    <mergeCell ref="A2:B2"/>
    <mergeCell ref="O2:R2"/>
    <mergeCell ref="D3:G3"/>
    <mergeCell ref="H3:N3"/>
    <mergeCell ref="O3:R3"/>
    <mergeCell ref="P4:R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s>
  <conditionalFormatting sqref="T$1:T$1048576">
    <cfRule type="cellIs" dxfId="2" priority="1" operator="equal">
      <formula>"Đúng"</formula>
    </cfRule>
  </conditionalFormatting>
  <conditionalFormatting sqref="V7:V21">
    <cfRule type="cellIs" dxfId="2" priority="2" operator="equal">
      <formula>"Đúng"</formula>
    </cfRule>
  </conditionalFormatting>
  <conditionalFormatting sqref="U7:U16 S7:S21 $A22:$XFD25 C26">
    <cfRule type="cellIs" dxfId="2" priority="8" operator="equal">
      <formula>"Đúng"</formula>
    </cfRule>
  </conditionalFormatting>
  <pageMargins left="0.511811023622047" right="0.236220472440945" top="0" bottom="0" header="0" footer="0"/>
  <pageSetup paperSize="9" scale="92" orientation="landscape"/>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tabColor rgb="FFFFFF00"/>
    <pageSetUpPr fitToPage="1"/>
  </sheetPr>
  <dimension ref="A1:Z39"/>
  <sheetViews>
    <sheetView zoomScale="85" zoomScaleNormal="85" workbookViewId="0">
      <selection activeCell="A1" sqref="A1:P1"/>
    </sheetView>
  </sheetViews>
  <sheetFormatPr defaultColWidth="5.44545454545455" defaultRowHeight="15.5"/>
  <cols>
    <col min="1" max="1" width="4.44545454545455" style="248" customWidth="1"/>
    <col min="2" max="2" width="35" style="596" customWidth="1"/>
    <col min="3" max="3" width="7.44545454545455" style="249" customWidth="1"/>
    <col min="4" max="10" width="5.44545454545455" style="151" customWidth="1"/>
    <col min="11" max="11" width="8.44545454545455" style="151" customWidth="1"/>
    <col min="12" max="12" width="6.89090909090909" style="151" customWidth="1"/>
    <col min="13" max="13" width="6.10909090909091" style="151" customWidth="1"/>
    <col min="14" max="20" width="5.44545454545455" style="151" customWidth="1"/>
    <col min="21" max="21" width="5.44545454545455" style="151"/>
    <col min="22" max="22" width="6.66363636363636" style="249" customWidth="1"/>
    <col min="23" max="24" width="5.44545454545455" style="147"/>
    <col min="25" max="253" width="5.44545454545455" style="151"/>
    <col min="254" max="254" width="4.44545454545455" style="151" customWidth="1"/>
    <col min="255" max="255" width="26.4454545454545" style="151" customWidth="1"/>
    <col min="256" max="256" width="7.44545454545455" style="151" customWidth="1"/>
    <col min="257" max="275" width="5.44545454545455" style="151" customWidth="1"/>
    <col min="276" max="509" width="5.44545454545455" style="151"/>
    <col min="510" max="510" width="4.44545454545455" style="151" customWidth="1"/>
    <col min="511" max="511" width="26.4454545454545" style="151" customWidth="1"/>
    <col min="512" max="512" width="7.44545454545455" style="151" customWidth="1"/>
    <col min="513" max="531" width="5.44545454545455" style="151" customWidth="1"/>
    <col min="532" max="765" width="5.44545454545455" style="151"/>
    <col min="766" max="766" width="4.44545454545455" style="151" customWidth="1"/>
    <col min="767" max="767" width="26.4454545454545" style="151" customWidth="1"/>
    <col min="768" max="768" width="7.44545454545455" style="151" customWidth="1"/>
    <col min="769" max="787" width="5.44545454545455" style="151" customWidth="1"/>
    <col min="788" max="1021" width="5.44545454545455" style="151"/>
    <col min="1022" max="1022" width="4.44545454545455" style="151" customWidth="1"/>
    <col min="1023" max="1023" width="26.4454545454545" style="151" customWidth="1"/>
    <col min="1024" max="1024" width="7.44545454545455" style="151" customWidth="1"/>
    <col min="1025" max="1043" width="5.44545454545455" style="151" customWidth="1"/>
    <col min="1044" max="1277" width="5.44545454545455" style="151"/>
    <col min="1278" max="1278" width="4.44545454545455" style="151" customWidth="1"/>
    <col min="1279" max="1279" width="26.4454545454545" style="151" customWidth="1"/>
    <col min="1280" max="1280" width="7.44545454545455" style="151" customWidth="1"/>
    <col min="1281" max="1299" width="5.44545454545455" style="151" customWidth="1"/>
    <col min="1300" max="1533" width="5.44545454545455" style="151"/>
    <col min="1534" max="1534" width="4.44545454545455" style="151" customWidth="1"/>
    <col min="1535" max="1535" width="26.4454545454545" style="151" customWidth="1"/>
    <col min="1536" max="1536" width="7.44545454545455" style="151" customWidth="1"/>
    <col min="1537" max="1555" width="5.44545454545455" style="151" customWidth="1"/>
    <col min="1556" max="1789" width="5.44545454545455" style="151"/>
    <col min="1790" max="1790" width="4.44545454545455" style="151" customWidth="1"/>
    <col min="1791" max="1791" width="26.4454545454545" style="151" customWidth="1"/>
    <col min="1792" max="1792" width="7.44545454545455" style="151" customWidth="1"/>
    <col min="1793" max="1811" width="5.44545454545455" style="151" customWidth="1"/>
    <col min="1812" max="2045" width="5.44545454545455" style="151"/>
    <col min="2046" max="2046" width="4.44545454545455" style="151" customWidth="1"/>
    <col min="2047" max="2047" width="26.4454545454545" style="151" customWidth="1"/>
    <col min="2048" max="2048" width="7.44545454545455" style="151" customWidth="1"/>
    <col min="2049" max="2067" width="5.44545454545455" style="151" customWidth="1"/>
    <col min="2068" max="2301" width="5.44545454545455" style="151"/>
    <col min="2302" max="2302" width="4.44545454545455" style="151" customWidth="1"/>
    <col min="2303" max="2303" width="26.4454545454545" style="151" customWidth="1"/>
    <col min="2304" max="2304" width="7.44545454545455" style="151" customWidth="1"/>
    <col min="2305" max="2323" width="5.44545454545455" style="151" customWidth="1"/>
    <col min="2324" max="2557" width="5.44545454545455" style="151"/>
    <col min="2558" max="2558" width="4.44545454545455" style="151" customWidth="1"/>
    <col min="2559" max="2559" width="26.4454545454545" style="151" customWidth="1"/>
    <col min="2560" max="2560" width="7.44545454545455" style="151" customWidth="1"/>
    <col min="2561" max="2579" width="5.44545454545455" style="151" customWidth="1"/>
    <col min="2580" max="2813" width="5.44545454545455" style="151"/>
    <col min="2814" max="2814" width="4.44545454545455" style="151" customWidth="1"/>
    <col min="2815" max="2815" width="26.4454545454545" style="151" customWidth="1"/>
    <col min="2816" max="2816" width="7.44545454545455" style="151" customWidth="1"/>
    <col min="2817" max="2835" width="5.44545454545455" style="151" customWidth="1"/>
    <col min="2836" max="3069" width="5.44545454545455" style="151"/>
    <col min="3070" max="3070" width="4.44545454545455" style="151" customWidth="1"/>
    <col min="3071" max="3071" width="26.4454545454545" style="151" customWidth="1"/>
    <col min="3072" max="3072" width="7.44545454545455" style="151" customWidth="1"/>
    <col min="3073" max="3091" width="5.44545454545455" style="151" customWidth="1"/>
    <col min="3092" max="3325" width="5.44545454545455" style="151"/>
    <col min="3326" max="3326" width="4.44545454545455" style="151" customWidth="1"/>
    <col min="3327" max="3327" width="26.4454545454545" style="151" customWidth="1"/>
    <col min="3328" max="3328" width="7.44545454545455" style="151" customWidth="1"/>
    <col min="3329" max="3347" width="5.44545454545455" style="151" customWidth="1"/>
    <col min="3348" max="3581" width="5.44545454545455" style="151"/>
    <col min="3582" max="3582" width="4.44545454545455" style="151" customWidth="1"/>
    <col min="3583" max="3583" width="26.4454545454545" style="151" customWidth="1"/>
    <col min="3584" max="3584" width="7.44545454545455" style="151" customWidth="1"/>
    <col min="3585" max="3603" width="5.44545454545455" style="151" customWidth="1"/>
    <col min="3604" max="3837" width="5.44545454545455" style="151"/>
    <col min="3838" max="3838" width="4.44545454545455" style="151" customWidth="1"/>
    <col min="3839" max="3839" width="26.4454545454545" style="151" customWidth="1"/>
    <col min="3840" max="3840" width="7.44545454545455" style="151" customWidth="1"/>
    <col min="3841" max="3859" width="5.44545454545455" style="151" customWidth="1"/>
    <col min="3860" max="4093" width="5.44545454545455" style="151"/>
    <col min="4094" max="4094" width="4.44545454545455" style="151" customWidth="1"/>
    <col min="4095" max="4095" width="26.4454545454545" style="151" customWidth="1"/>
    <col min="4096" max="4096" width="7.44545454545455" style="151" customWidth="1"/>
    <col min="4097" max="4115" width="5.44545454545455" style="151" customWidth="1"/>
    <col min="4116" max="4349" width="5.44545454545455" style="151"/>
    <col min="4350" max="4350" width="4.44545454545455" style="151" customWidth="1"/>
    <col min="4351" max="4351" width="26.4454545454545" style="151" customWidth="1"/>
    <col min="4352" max="4352" width="7.44545454545455" style="151" customWidth="1"/>
    <col min="4353" max="4371" width="5.44545454545455" style="151" customWidth="1"/>
    <col min="4372" max="4605" width="5.44545454545455" style="151"/>
    <col min="4606" max="4606" width="4.44545454545455" style="151" customWidth="1"/>
    <col min="4607" max="4607" width="26.4454545454545" style="151" customWidth="1"/>
    <col min="4608" max="4608" width="7.44545454545455" style="151" customWidth="1"/>
    <col min="4609" max="4627" width="5.44545454545455" style="151" customWidth="1"/>
    <col min="4628" max="4861" width="5.44545454545455" style="151"/>
    <col min="4862" max="4862" width="4.44545454545455" style="151" customWidth="1"/>
    <col min="4863" max="4863" width="26.4454545454545" style="151" customWidth="1"/>
    <col min="4864" max="4864" width="7.44545454545455" style="151" customWidth="1"/>
    <col min="4865" max="4883" width="5.44545454545455" style="151" customWidth="1"/>
    <col min="4884" max="5117" width="5.44545454545455" style="151"/>
    <col min="5118" max="5118" width="4.44545454545455" style="151" customWidth="1"/>
    <col min="5119" max="5119" width="26.4454545454545" style="151" customWidth="1"/>
    <col min="5120" max="5120" width="7.44545454545455" style="151" customWidth="1"/>
    <col min="5121" max="5139" width="5.44545454545455" style="151" customWidth="1"/>
    <col min="5140" max="5373" width="5.44545454545455" style="151"/>
    <col min="5374" max="5374" width="4.44545454545455" style="151" customWidth="1"/>
    <col min="5375" max="5375" width="26.4454545454545" style="151" customWidth="1"/>
    <col min="5376" max="5376" width="7.44545454545455" style="151" customWidth="1"/>
    <col min="5377" max="5395" width="5.44545454545455" style="151" customWidth="1"/>
    <col min="5396" max="5629" width="5.44545454545455" style="151"/>
    <col min="5630" max="5630" width="4.44545454545455" style="151" customWidth="1"/>
    <col min="5631" max="5631" width="26.4454545454545" style="151" customWidth="1"/>
    <col min="5632" max="5632" width="7.44545454545455" style="151" customWidth="1"/>
    <col min="5633" max="5651" width="5.44545454545455" style="151" customWidth="1"/>
    <col min="5652" max="5885" width="5.44545454545455" style="151"/>
    <col min="5886" max="5886" width="4.44545454545455" style="151" customWidth="1"/>
    <col min="5887" max="5887" width="26.4454545454545" style="151" customWidth="1"/>
    <col min="5888" max="5888" width="7.44545454545455" style="151" customWidth="1"/>
    <col min="5889" max="5907" width="5.44545454545455" style="151" customWidth="1"/>
    <col min="5908" max="6141" width="5.44545454545455" style="151"/>
    <col min="6142" max="6142" width="4.44545454545455" style="151" customWidth="1"/>
    <col min="6143" max="6143" width="26.4454545454545" style="151" customWidth="1"/>
    <col min="6144" max="6144" width="7.44545454545455" style="151" customWidth="1"/>
    <col min="6145" max="6163" width="5.44545454545455" style="151" customWidth="1"/>
    <col min="6164" max="6397" width="5.44545454545455" style="151"/>
    <col min="6398" max="6398" width="4.44545454545455" style="151" customWidth="1"/>
    <col min="6399" max="6399" width="26.4454545454545" style="151" customWidth="1"/>
    <col min="6400" max="6400" width="7.44545454545455" style="151" customWidth="1"/>
    <col min="6401" max="6419" width="5.44545454545455" style="151" customWidth="1"/>
    <col min="6420" max="6653" width="5.44545454545455" style="151"/>
    <col min="6654" max="6654" width="4.44545454545455" style="151" customWidth="1"/>
    <col min="6655" max="6655" width="26.4454545454545" style="151" customWidth="1"/>
    <col min="6656" max="6656" width="7.44545454545455" style="151" customWidth="1"/>
    <col min="6657" max="6675" width="5.44545454545455" style="151" customWidth="1"/>
    <col min="6676" max="6909" width="5.44545454545455" style="151"/>
    <col min="6910" max="6910" width="4.44545454545455" style="151" customWidth="1"/>
    <col min="6911" max="6911" width="26.4454545454545" style="151" customWidth="1"/>
    <col min="6912" max="6912" width="7.44545454545455" style="151" customWidth="1"/>
    <col min="6913" max="6931" width="5.44545454545455" style="151" customWidth="1"/>
    <col min="6932" max="7165" width="5.44545454545455" style="151"/>
    <col min="7166" max="7166" width="4.44545454545455" style="151" customWidth="1"/>
    <col min="7167" max="7167" width="26.4454545454545" style="151" customWidth="1"/>
    <col min="7168" max="7168" width="7.44545454545455" style="151" customWidth="1"/>
    <col min="7169" max="7187" width="5.44545454545455" style="151" customWidth="1"/>
    <col min="7188" max="7421" width="5.44545454545455" style="151"/>
    <col min="7422" max="7422" width="4.44545454545455" style="151" customWidth="1"/>
    <col min="7423" max="7423" width="26.4454545454545" style="151" customWidth="1"/>
    <col min="7424" max="7424" width="7.44545454545455" style="151" customWidth="1"/>
    <col min="7425" max="7443" width="5.44545454545455" style="151" customWidth="1"/>
    <col min="7444" max="7677" width="5.44545454545455" style="151"/>
    <col min="7678" max="7678" width="4.44545454545455" style="151" customWidth="1"/>
    <col min="7679" max="7679" width="26.4454545454545" style="151" customWidth="1"/>
    <col min="7680" max="7680" width="7.44545454545455" style="151" customWidth="1"/>
    <col min="7681" max="7699" width="5.44545454545455" style="151" customWidth="1"/>
    <col min="7700" max="7933" width="5.44545454545455" style="151"/>
    <col min="7934" max="7934" width="4.44545454545455" style="151" customWidth="1"/>
    <col min="7935" max="7935" width="26.4454545454545" style="151" customWidth="1"/>
    <col min="7936" max="7936" width="7.44545454545455" style="151" customWidth="1"/>
    <col min="7937" max="7955" width="5.44545454545455" style="151" customWidth="1"/>
    <col min="7956" max="8189" width="5.44545454545455" style="151"/>
    <col min="8190" max="8190" width="4.44545454545455" style="151" customWidth="1"/>
    <col min="8191" max="8191" width="26.4454545454545" style="151" customWidth="1"/>
    <col min="8192" max="8192" width="7.44545454545455" style="151" customWidth="1"/>
    <col min="8193" max="8211" width="5.44545454545455" style="151" customWidth="1"/>
    <col min="8212" max="8445" width="5.44545454545455" style="151"/>
    <col min="8446" max="8446" width="4.44545454545455" style="151" customWidth="1"/>
    <col min="8447" max="8447" width="26.4454545454545" style="151" customWidth="1"/>
    <col min="8448" max="8448" width="7.44545454545455" style="151" customWidth="1"/>
    <col min="8449" max="8467" width="5.44545454545455" style="151" customWidth="1"/>
    <col min="8468" max="8701" width="5.44545454545455" style="151"/>
    <col min="8702" max="8702" width="4.44545454545455" style="151" customWidth="1"/>
    <col min="8703" max="8703" width="26.4454545454545" style="151" customWidth="1"/>
    <col min="8704" max="8704" width="7.44545454545455" style="151" customWidth="1"/>
    <col min="8705" max="8723" width="5.44545454545455" style="151" customWidth="1"/>
    <col min="8724" max="8957" width="5.44545454545455" style="151"/>
    <col min="8958" max="8958" width="4.44545454545455" style="151" customWidth="1"/>
    <col min="8959" max="8959" width="26.4454545454545" style="151" customWidth="1"/>
    <col min="8960" max="8960" width="7.44545454545455" style="151" customWidth="1"/>
    <col min="8961" max="8979" width="5.44545454545455" style="151" customWidth="1"/>
    <col min="8980" max="9213" width="5.44545454545455" style="151"/>
    <col min="9214" max="9214" width="4.44545454545455" style="151" customWidth="1"/>
    <col min="9215" max="9215" width="26.4454545454545" style="151" customWidth="1"/>
    <col min="9216" max="9216" width="7.44545454545455" style="151" customWidth="1"/>
    <col min="9217" max="9235" width="5.44545454545455" style="151" customWidth="1"/>
    <col min="9236" max="9469" width="5.44545454545455" style="151"/>
    <col min="9470" max="9470" width="4.44545454545455" style="151" customWidth="1"/>
    <col min="9471" max="9471" width="26.4454545454545" style="151" customWidth="1"/>
    <col min="9472" max="9472" width="7.44545454545455" style="151" customWidth="1"/>
    <col min="9473" max="9491" width="5.44545454545455" style="151" customWidth="1"/>
    <col min="9492" max="9725" width="5.44545454545455" style="151"/>
    <col min="9726" max="9726" width="4.44545454545455" style="151" customWidth="1"/>
    <col min="9727" max="9727" width="26.4454545454545" style="151" customWidth="1"/>
    <col min="9728" max="9728" width="7.44545454545455" style="151" customWidth="1"/>
    <col min="9729" max="9747" width="5.44545454545455" style="151" customWidth="1"/>
    <col min="9748" max="9981" width="5.44545454545455" style="151"/>
    <col min="9982" max="9982" width="4.44545454545455" style="151" customWidth="1"/>
    <col min="9983" max="9983" width="26.4454545454545" style="151" customWidth="1"/>
    <col min="9984" max="9984" width="7.44545454545455" style="151" customWidth="1"/>
    <col min="9985" max="10003" width="5.44545454545455" style="151" customWidth="1"/>
    <col min="10004" max="10237" width="5.44545454545455" style="151"/>
    <col min="10238" max="10238" width="4.44545454545455" style="151" customWidth="1"/>
    <col min="10239" max="10239" width="26.4454545454545" style="151" customWidth="1"/>
    <col min="10240" max="10240" width="7.44545454545455" style="151" customWidth="1"/>
    <col min="10241" max="10259" width="5.44545454545455" style="151" customWidth="1"/>
    <col min="10260" max="10493" width="5.44545454545455" style="151"/>
    <col min="10494" max="10494" width="4.44545454545455" style="151" customWidth="1"/>
    <col min="10495" max="10495" width="26.4454545454545" style="151" customWidth="1"/>
    <col min="10496" max="10496" width="7.44545454545455" style="151" customWidth="1"/>
    <col min="10497" max="10515" width="5.44545454545455" style="151" customWidth="1"/>
    <col min="10516" max="10749" width="5.44545454545455" style="151"/>
    <col min="10750" max="10750" width="4.44545454545455" style="151" customWidth="1"/>
    <col min="10751" max="10751" width="26.4454545454545" style="151" customWidth="1"/>
    <col min="10752" max="10752" width="7.44545454545455" style="151" customWidth="1"/>
    <col min="10753" max="10771" width="5.44545454545455" style="151" customWidth="1"/>
    <col min="10772" max="11005" width="5.44545454545455" style="151"/>
    <col min="11006" max="11006" width="4.44545454545455" style="151" customWidth="1"/>
    <col min="11007" max="11007" width="26.4454545454545" style="151" customWidth="1"/>
    <col min="11008" max="11008" width="7.44545454545455" style="151" customWidth="1"/>
    <col min="11009" max="11027" width="5.44545454545455" style="151" customWidth="1"/>
    <col min="11028" max="11261" width="5.44545454545455" style="151"/>
    <col min="11262" max="11262" width="4.44545454545455" style="151" customWidth="1"/>
    <col min="11263" max="11263" width="26.4454545454545" style="151" customWidth="1"/>
    <col min="11264" max="11264" width="7.44545454545455" style="151" customWidth="1"/>
    <col min="11265" max="11283" width="5.44545454545455" style="151" customWidth="1"/>
    <col min="11284" max="11517" width="5.44545454545455" style="151"/>
    <col min="11518" max="11518" width="4.44545454545455" style="151" customWidth="1"/>
    <col min="11519" max="11519" width="26.4454545454545" style="151" customWidth="1"/>
    <col min="11520" max="11520" width="7.44545454545455" style="151" customWidth="1"/>
    <col min="11521" max="11539" width="5.44545454545455" style="151" customWidth="1"/>
    <col min="11540" max="11773" width="5.44545454545455" style="151"/>
    <col min="11774" max="11774" width="4.44545454545455" style="151" customWidth="1"/>
    <col min="11775" max="11775" width="26.4454545454545" style="151" customWidth="1"/>
    <col min="11776" max="11776" width="7.44545454545455" style="151" customWidth="1"/>
    <col min="11777" max="11795" width="5.44545454545455" style="151" customWidth="1"/>
    <col min="11796" max="12029" width="5.44545454545455" style="151"/>
    <col min="12030" max="12030" width="4.44545454545455" style="151" customWidth="1"/>
    <col min="12031" max="12031" width="26.4454545454545" style="151" customWidth="1"/>
    <col min="12032" max="12032" width="7.44545454545455" style="151" customWidth="1"/>
    <col min="12033" max="12051" width="5.44545454545455" style="151" customWidth="1"/>
    <col min="12052" max="12285" width="5.44545454545455" style="151"/>
    <col min="12286" max="12286" width="4.44545454545455" style="151" customWidth="1"/>
    <col min="12287" max="12287" width="26.4454545454545" style="151" customWidth="1"/>
    <col min="12288" max="12288" width="7.44545454545455" style="151" customWidth="1"/>
    <col min="12289" max="12307" width="5.44545454545455" style="151" customWidth="1"/>
    <col min="12308" max="12541" width="5.44545454545455" style="151"/>
    <col min="12542" max="12542" width="4.44545454545455" style="151" customWidth="1"/>
    <col min="12543" max="12543" width="26.4454545454545" style="151" customWidth="1"/>
    <col min="12544" max="12544" width="7.44545454545455" style="151" customWidth="1"/>
    <col min="12545" max="12563" width="5.44545454545455" style="151" customWidth="1"/>
    <col min="12564" max="12797" width="5.44545454545455" style="151"/>
    <col min="12798" max="12798" width="4.44545454545455" style="151" customWidth="1"/>
    <col min="12799" max="12799" width="26.4454545454545" style="151" customWidth="1"/>
    <col min="12800" max="12800" width="7.44545454545455" style="151" customWidth="1"/>
    <col min="12801" max="12819" width="5.44545454545455" style="151" customWidth="1"/>
    <col min="12820" max="13053" width="5.44545454545455" style="151"/>
    <col min="13054" max="13054" width="4.44545454545455" style="151" customWidth="1"/>
    <col min="13055" max="13055" width="26.4454545454545" style="151" customWidth="1"/>
    <col min="13056" max="13056" width="7.44545454545455" style="151" customWidth="1"/>
    <col min="13057" max="13075" width="5.44545454545455" style="151" customWidth="1"/>
    <col min="13076" max="13309" width="5.44545454545455" style="151"/>
    <col min="13310" max="13310" width="4.44545454545455" style="151" customWidth="1"/>
    <col min="13311" max="13311" width="26.4454545454545" style="151" customWidth="1"/>
    <col min="13312" max="13312" width="7.44545454545455" style="151" customWidth="1"/>
    <col min="13313" max="13331" width="5.44545454545455" style="151" customWidth="1"/>
    <col min="13332" max="13565" width="5.44545454545455" style="151"/>
    <col min="13566" max="13566" width="4.44545454545455" style="151" customWidth="1"/>
    <col min="13567" max="13567" width="26.4454545454545" style="151" customWidth="1"/>
    <col min="13568" max="13568" width="7.44545454545455" style="151" customWidth="1"/>
    <col min="13569" max="13587" width="5.44545454545455" style="151" customWidth="1"/>
    <col min="13588" max="13821" width="5.44545454545455" style="151"/>
    <col min="13822" max="13822" width="4.44545454545455" style="151" customWidth="1"/>
    <col min="13823" max="13823" width="26.4454545454545" style="151" customWidth="1"/>
    <col min="13824" max="13824" width="7.44545454545455" style="151" customWidth="1"/>
    <col min="13825" max="13843" width="5.44545454545455" style="151" customWidth="1"/>
    <col min="13844" max="14077" width="5.44545454545455" style="151"/>
    <col min="14078" max="14078" width="4.44545454545455" style="151" customWidth="1"/>
    <col min="14079" max="14079" width="26.4454545454545" style="151" customWidth="1"/>
    <col min="14080" max="14080" width="7.44545454545455" style="151" customWidth="1"/>
    <col min="14081" max="14099" width="5.44545454545455" style="151" customWidth="1"/>
    <col min="14100" max="14333" width="5.44545454545455" style="151"/>
    <col min="14334" max="14334" width="4.44545454545455" style="151" customWidth="1"/>
    <col min="14335" max="14335" width="26.4454545454545" style="151" customWidth="1"/>
    <col min="14336" max="14336" width="7.44545454545455" style="151" customWidth="1"/>
    <col min="14337" max="14355" width="5.44545454545455" style="151" customWidth="1"/>
    <col min="14356" max="14589" width="5.44545454545455" style="151"/>
    <col min="14590" max="14590" width="4.44545454545455" style="151" customWidth="1"/>
    <col min="14591" max="14591" width="26.4454545454545" style="151" customWidth="1"/>
    <col min="14592" max="14592" width="7.44545454545455" style="151" customWidth="1"/>
    <col min="14593" max="14611" width="5.44545454545455" style="151" customWidth="1"/>
    <col min="14612" max="14845" width="5.44545454545455" style="151"/>
    <col min="14846" max="14846" width="4.44545454545455" style="151" customWidth="1"/>
    <col min="14847" max="14847" width="26.4454545454545" style="151" customWidth="1"/>
    <col min="14848" max="14848" width="7.44545454545455" style="151" customWidth="1"/>
    <col min="14849" max="14867" width="5.44545454545455" style="151" customWidth="1"/>
    <col min="14868" max="15101" width="5.44545454545455" style="151"/>
    <col min="15102" max="15102" width="4.44545454545455" style="151" customWidth="1"/>
    <col min="15103" max="15103" width="26.4454545454545" style="151" customWidth="1"/>
    <col min="15104" max="15104" width="7.44545454545455" style="151" customWidth="1"/>
    <col min="15105" max="15123" width="5.44545454545455" style="151" customWidth="1"/>
    <col min="15124" max="15357" width="5.44545454545455" style="151"/>
    <col min="15358" max="15358" width="4.44545454545455" style="151" customWidth="1"/>
    <col min="15359" max="15359" width="26.4454545454545" style="151" customWidth="1"/>
    <col min="15360" max="15360" width="7.44545454545455" style="151" customWidth="1"/>
    <col min="15361" max="15379" width="5.44545454545455" style="151" customWidth="1"/>
    <col min="15380" max="15613" width="5.44545454545455" style="151"/>
    <col min="15614" max="15614" width="4.44545454545455" style="151" customWidth="1"/>
    <col min="15615" max="15615" width="26.4454545454545" style="151" customWidth="1"/>
    <col min="15616" max="15616" width="7.44545454545455" style="151" customWidth="1"/>
    <col min="15617" max="15635" width="5.44545454545455" style="151" customWidth="1"/>
    <col min="15636" max="15869" width="5.44545454545455" style="151"/>
    <col min="15870" max="15870" width="4.44545454545455" style="151" customWidth="1"/>
    <col min="15871" max="15871" width="26.4454545454545" style="151" customWidth="1"/>
    <col min="15872" max="15872" width="7.44545454545455" style="151" customWidth="1"/>
    <col min="15873" max="15891" width="5.44545454545455" style="151" customWidth="1"/>
    <col min="15892" max="16125" width="5.44545454545455" style="151"/>
    <col min="16126" max="16126" width="4.44545454545455" style="151" customWidth="1"/>
    <col min="16127" max="16127" width="26.4454545454545" style="151" customWidth="1"/>
    <col min="16128" max="16128" width="7.44545454545455" style="151" customWidth="1"/>
    <col min="16129" max="16147" width="5.44545454545455" style="151" customWidth="1"/>
    <col min="16148" max="16384" width="5.44545454545455" style="151"/>
  </cols>
  <sheetData>
    <row r="1" s="501" customFormat="1" ht="28.5" customHeight="1" spans="1:24">
      <c r="A1" s="152" t="s">
        <v>531</v>
      </c>
      <c r="B1" s="152"/>
      <c r="C1" s="152"/>
      <c r="D1" s="152"/>
      <c r="E1" s="152"/>
      <c r="F1" s="152"/>
      <c r="G1" s="152"/>
      <c r="H1" s="152"/>
      <c r="I1" s="152"/>
      <c r="J1" s="152"/>
      <c r="K1" s="152"/>
      <c r="L1" s="152"/>
      <c r="M1" s="152"/>
      <c r="N1" s="152"/>
      <c r="O1" s="152"/>
      <c r="P1" s="152"/>
      <c r="Q1" s="786"/>
      <c r="R1" s="690" t="s">
        <v>46</v>
      </c>
      <c r="S1" s="691"/>
      <c r="T1" s="692"/>
      <c r="V1" s="241"/>
      <c r="W1" s="563"/>
      <c r="X1" s="563"/>
    </row>
    <row r="2" ht="17.25" customHeight="1" spans="1:24">
      <c r="A2" s="331"/>
      <c r="B2" s="256"/>
      <c r="C2" s="787"/>
      <c r="D2" s="787"/>
      <c r="E2" s="787"/>
      <c r="F2" s="787"/>
      <c r="G2" s="787"/>
      <c r="H2" s="787"/>
      <c r="I2" s="787"/>
      <c r="J2" s="787"/>
      <c r="K2" s="787"/>
      <c r="L2" s="787"/>
      <c r="M2" s="787"/>
      <c r="N2" s="787"/>
      <c r="O2" s="787"/>
      <c r="P2" s="787"/>
      <c r="Q2" s="788" t="s">
        <v>303</v>
      </c>
      <c r="R2" s="788"/>
      <c r="S2" s="788"/>
      <c r="T2" s="788"/>
    </row>
    <row r="3" ht="20.25" customHeight="1" spans="1:24">
      <c r="A3" s="159" t="s">
        <v>100</v>
      </c>
      <c r="B3" s="159" t="s">
        <v>304</v>
      </c>
      <c r="C3" s="261" t="s">
        <v>347</v>
      </c>
      <c r="D3" s="508" t="s">
        <v>269</v>
      </c>
      <c r="E3" s="163"/>
      <c r="F3" s="163"/>
      <c r="G3" s="163"/>
      <c r="H3" s="789" t="s">
        <v>337</v>
      </c>
      <c r="I3" s="789"/>
      <c r="J3" s="789"/>
      <c r="K3" s="789"/>
      <c r="L3" s="789"/>
      <c r="M3" s="789"/>
      <c r="N3" s="789"/>
      <c r="O3" s="789"/>
      <c r="P3" s="789"/>
      <c r="Q3" s="789" t="s">
        <v>271</v>
      </c>
      <c r="R3" s="789"/>
      <c r="S3" s="789"/>
      <c r="T3" s="789"/>
    </row>
    <row r="4" ht="20.25" customHeight="1" spans="1:24">
      <c r="A4" s="167"/>
      <c r="B4" s="167"/>
      <c r="C4" s="271"/>
      <c r="D4" s="617" t="s">
        <v>460</v>
      </c>
      <c r="E4" s="617" t="s">
        <v>518</v>
      </c>
      <c r="F4" s="617" t="s">
        <v>519</v>
      </c>
      <c r="G4" s="617" t="s">
        <v>525</v>
      </c>
      <c r="H4" s="458" t="s">
        <v>433</v>
      </c>
      <c r="I4" s="458" t="s">
        <v>311</v>
      </c>
      <c r="J4" s="458" t="s">
        <v>350</v>
      </c>
      <c r="K4" s="458" t="s">
        <v>313</v>
      </c>
      <c r="L4" s="458" t="s">
        <v>314</v>
      </c>
      <c r="M4" s="458" t="s">
        <v>315</v>
      </c>
      <c r="N4" s="458" t="s">
        <v>476</v>
      </c>
      <c r="O4" s="458" t="s">
        <v>388</v>
      </c>
      <c r="P4" s="458" t="s">
        <v>291</v>
      </c>
      <c r="Q4" s="458" t="s">
        <v>532</v>
      </c>
      <c r="R4" s="790" t="s">
        <v>294</v>
      </c>
      <c r="S4" s="790"/>
      <c r="T4" s="791"/>
    </row>
    <row r="5" s="243" customFormat="1" ht="85.5" customHeight="1" spans="1:24">
      <c r="A5" s="174"/>
      <c r="B5" s="174"/>
      <c r="C5" s="280"/>
      <c r="D5" s="617"/>
      <c r="E5" s="617"/>
      <c r="F5" s="617"/>
      <c r="G5" s="617"/>
      <c r="H5" s="465"/>
      <c r="I5" s="465"/>
      <c r="J5" s="465"/>
      <c r="K5" s="465"/>
      <c r="L5" s="465"/>
      <c r="M5" s="465"/>
      <c r="N5" s="465"/>
      <c r="O5" s="465"/>
      <c r="P5" s="465"/>
      <c r="Q5" s="465"/>
      <c r="R5" s="458" t="s">
        <v>296</v>
      </c>
      <c r="S5" s="458" t="s">
        <v>297</v>
      </c>
      <c r="T5" s="458" t="s">
        <v>343</v>
      </c>
      <c r="U5" s="517"/>
      <c r="V5" s="792"/>
      <c r="W5" s="282"/>
      <c r="X5" s="282"/>
    </row>
    <row r="6" s="244" customFormat="1" ht="15" customHeight="1" spans="1:24">
      <c r="A6" s="580">
        <v>1</v>
      </c>
      <c r="B6" s="580">
        <v>2</v>
      </c>
      <c r="C6" s="580">
        <v>3</v>
      </c>
      <c r="D6" s="580">
        <v>4</v>
      </c>
      <c r="E6" s="580">
        <v>5</v>
      </c>
      <c r="F6" s="580">
        <v>6</v>
      </c>
      <c r="G6" s="580">
        <v>7</v>
      </c>
      <c r="H6" s="580">
        <v>8</v>
      </c>
      <c r="I6" s="580">
        <v>9</v>
      </c>
      <c r="J6" s="580">
        <v>10</v>
      </c>
      <c r="K6" s="580">
        <v>11</v>
      </c>
      <c r="L6" s="580">
        <v>12</v>
      </c>
      <c r="M6" s="580">
        <v>13</v>
      </c>
      <c r="N6" s="580">
        <v>14</v>
      </c>
      <c r="O6" s="580">
        <v>15</v>
      </c>
      <c r="P6" s="580">
        <v>16</v>
      </c>
      <c r="Q6" s="580">
        <v>17</v>
      </c>
      <c r="R6" s="580">
        <v>18</v>
      </c>
      <c r="S6" s="580">
        <v>19</v>
      </c>
      <c r="T6" s="580">
        <v>20</v>
      </c>
      <c r="V6" s="793"/>
      <c r="W6" s="284"/>
      <c r="X6" s="284"/>
    </row>
    <row r="7" s="146" customFormat="1" ht="15" customHeight="1" spans="1:24">
      <c r="A7" s="519" t="s">
        <v>112</v>
      </c>
      <c r="B7" s="794" t="s">
        <v>317</v>
      </c>
      <c r="C7" s="183">
        <f>SUM(C8:C11)</f>
        <v>0</v>
      </c>
      <c r="D7" s="183">
        <f t="shared" ref="D7:P7" si="0">SUM(D8:D11)</f>
        <v>0</v>
      </c>
      <c r="E7" s="183">
        <f t="shared" si="0"/>
        <v>0</v>
      </c>
      <c r="F7" s="183">
        <f t="shared" si="0"/>
        <v>0</v>
      </c>
      <c r="G7" s="183">
        <f t="shared" si="0"/>
        <v>0</v>
      </c>
      <c r="H7" s="183">
        <f t="shared" si="0"/>
        <v>0</v>
      </c>
      <c r="I7" s="183">
        <f t="shared" si="0"/>
        <v>0</v>
      </c>
      <c r="J7" s="183">
        <f t="shared" si="0"/>
        <v>0</v>
      </c>
      <c r="K7" s="183">
        <f t="shared" si="0"/>
        <v>0</v>
      </c>
      <c r="L7" s="183">
        <f t="shared" si="0"/>
        <v>0</v>
      </c>
      <c r="M7" s="183">
        <f t="shared" si="0"/>
        <v>0</v>
      </c>
      <c r="N7" s="183">
        <f t="shared" si="0"/>
        <v>0</v>
      </c>
      <c r="O7" s="183">
        <f t="shared" si="0"/>
        <v>0</v>
      </c>
      <c r="P7" s="183">
        <f t="shared" si="0"/>
        <v>0</v>
      </c>
      <c r="Q7" s="183">
        <f t="shared" ref="Q7" si="1">SUM(Q8:Q11)</f>
        <v>0</v>
      </c>
      <c r="R7" s="183">
        <f t="shared" ref="R7:T7" si="2">SUM(R8:R11)</f>
        <v>0</v>
      </c>
      <c r="S7" s="183">
        <f t="shared" si="2"/>
        <v>0</v>
      </c>
      <c r="T7" s="183">
        <f t="shared" si="2"/>
        <v>0</v>
      </c>
      <c r="U7" s="290"/>
      <c r="V7" s="289"/>
      <c r="W7" s="289"/>
      <c r="X7" s="289"/>
    </row>
    <row r="8" s="146" customFormat="1" ht="15" customHeight="1" spans="1:24">
      <c r="A8" s="521"/>
      <c r="B8" s="795" t="s">
        <v>354</v>
      </c>
      <c r="C8" s="796">
        <f>SUM(D8:G8)</f>
        <v>0</v>
      </c>
      <c r="D8" s="190"/>
      <c r="E8" s="201"/>
      <c r="F8" s="201"/>
      <c r="G8" s="201"/>
      <c r="H8" s="190"/>
      <c r="I8" s="190"/>
      <c r="J8" s="190"/>
      <c r="K8" s="190"/>
      <c r="L8" s="190"/>
      <c r="M8" s="190"/>
      <c r="N8" s="190"/>
      <c r="O8" s="190"/>
      <c r="P8" s="190"/>
      <c r="Q8" s="190"/>
      <c r="R8" s="190"/>
      <c r="S8" s="190"/>
      <c r="T8" s="190"/>
      <c r="U8" s="290"/>
      <c r="V8" s="289"/>
      <c r="W8" s="289"/>
      <c r="X8" s="289"/>
    </row>
    <row r="9" s="146" customFormat="1" ht="15" customHeight="1" spans="1:24">
      <c r="A9" s="232"/>
      <c r="B9" s="526" t="s">
        <v>105</v>
      </c>
      <c r="C9" s="796">
        <f>SUM(D9:G9)</f>
        <v>0</v>
      </c>
      <c r="D9" s="186"/>
      <c r="E9" s="186"/>
      <c r="F9" s="201"/>
      <c r="G9" s="201"/>
      <c r="H9" s="186"/>
      <c r="I9" s="186"/>
      <c r="J9" s="186"/>
      <c r="K9" s="186"/>
      <c r="L9" s="186"/>
      <c r="M9" s="186"/>
      <c r="N9" s="186"/>
      <c r="O9" s="186"/>
      <c r="P9" s="186"/>
      <c r="Q9" s="186"/>
      <c r="R9" s="186"/>
      <c r="S9" s="186"/>
      <c r="T9" s="186"/>
      <c r="U9" s="290"/>
      <c r="V9" s="289"/>
      <c r="W9" s="289"/>
      <c r="X9" s="289"/>
    </row>
    <row r="10" s="146" customFormat="1" ht="15" customHeight="1" spans="1:24">
      <c r="A10" s="534"/>
      <c r="B10" s="535" t="s">
        <v>106</v>
      </c>
      <c r="C10" s="796">
        <f>SUM(D10:G10)</f>
        <v>0</v>
      </c>
      <c r="D10" s="221"/>
      <c r="E10" s="221"/>
      <c r="F10" s="221"/>
      <c r="G10" s="201"/>
      <c r="H10" s="186"/>
      <c r="I10" s="186"/>
      <c r="J10" s="186"/>
      <c r="K10" s="186"/>
      <c r="L10" s="186"/>
      <c r="M10" s="186"/>
      <c r="N10" s="186"/>
      <c r="O10" s="186"/>
      <c r="P10" s="186"/>
      <c r="Q10" s="186"/>
      <c r="R10" s="186"/>
      <c r="S10" s="186"/>
      <c r="T10" s="186"/>
      <c r="U10" s="290"/>
      <c r="V10" s="289"/>
      <c r="W10" s="289"/>
      <c r="X10" s="289"/>
    </row>
    <row r="11" s="146" customFormat="1" ht="15" customHeight="1" spans="1:24">
      <c r="A11" s="540"/>
      <c r="B11" s="541" t="s">
        <v>107</v>
      </c>
      <c r="C11" s="796">
        <f>SUM(D11:G11)</f>
        <v>0</v>
      </c>
      <c r="D11" s="206"/>
      <c r="E11" s="206"/>
      <c r="F11" s="206"/>
      <c r="G11" s="206"/>
      <c r="H11" s="797"/>
      <c r="I11" s="797"/>
      <c r="J11" s="797"/>
      <c r="K11" s="197"/>
      <c r="L11" s="797"/>
      <c r="M11" s="197"/>
      <c r="N11" s="797"/>
      <c r="O11" s="797"/>
      <c r="P11" s="797"/>
      <c r="Q11" s="797"/>
      <c r="R11" s="197"/>
      <c r="S11" s="197"/>
      <c r="T11" s="197"/>
      <c r="U11" s="290"/>
      <c r="V11" s="289"/>
      <c r="W11" s="289"/>
      <c r="X11" s="289"/>
    </row>
    <row r="12" s="146" customFormat="1" ht="15" customHeight="1" spans="1:24">
      <c r="A12" s="798" t="s">
        <v>191</v>
      </c>
      <c r="B12" s="799" t="s">
        <v>319</v>
      </c>
      <c r="C12" s="183">
        <f t="shared" ref="C12:P12" si="3">SUM(C13:C18)</f>
        <v>0</v>
      </c>
      <c r="D12" s="183">
        <f t="shared" si="3"/>
        <v>0</v>
      </c>
      <c r="E12" s="183">
        <f t="shared" si="3"/>
        <v>0</v>
      </c>
      <c r="F12" s="183">
        <f t="shared" si="3"/>
        <v>0</v>
      </c>
      <c r="G12" s="183">
        <f t="shared" si="3"/>
        <v>0</v>
      </c>
      <c r="H12" s="183">
        <f t="shared" si="3"/>
        <v>0</v>
      </c>
      <c r="I12" s="183">
        <f t="shared" si="3"/>
        <v>0</v>
      </c>
      <c r="J12" s="183">
        <f t="shared" si="3"/>
        <v>0</v>
      </c>
      <c r="K12" s="183">
        <f t="shared" si="3"/>
        <v>0</v>
      </c>
      <c r="L12" s="183">
        <f t="shared" si="3"/>
        <v>0</v>
      </c>
      <c r="M12" s="183">
        <f t="shared" si="3"/>
        <v>0</v>
      </c>
      <c r="N12" s="183">
        <f t="shared" si="3"/>
        <v>0</v>
      </c>
      <c r="O12" s="183">
        <f t="shared" si="3"/>
        <v>0</v>
      </c>
      <c r="P12" s="183">
        <f t="shared" si="3"/>
        <v>0</v>
      </c>
      <c r="Q12" s="183">
        <f t="shared" ref="Q12" si="4">SUM(Q13:Q18)</f>
        <v>0</v>
      </c>
      <c r="R12" s="183">
        <f t="shared" ref="R12:T12" si="5">SUM(R13:R18)</f>
        <v>0</v>
      </c>
      <c r="S12" s="183">
        <f t="shared" si="5"/>
        <v>0</v>
      </c>
      <c r="T12" s="183">
        <f t="shared" si="5"/>
        <v>0</v>
      </c>
      <c r="U12" s="290"/>
      <c r="V12" s="289"/>
      <c r="W12" s="289"/>
      <c r="X12" s="289"/>
    </row>
    <row r="13" s="146" customFormat="1" ht="15" customHeight="1" spans="1:24">
      <c r="A13" s="521"/>
      <c r="B13" s="795" t="s">
        <v>355</v>
      </c>
      <c r="C13" s="796">
        <f t="shared" ref="C13:C18" si="6">SUM(D13:G13)</f>
        <v>0</v>
      </c>
      <c r="D13" s="800"/>
      <c r="E13" s="201"/>
      <c r="F13" s="201"/>
      <c r="G13" s="201"/>
      <c r="H13" s="190"/>
      <c r="I13" s="800"/>
      <c r="J13" s="800"/>
      <c r="K13" s="800"/>
      <c r="L13" s="800"/>
      <c r="M13" s="800"/>
      <c r="N13" s="800"/>
      <c r="O13" s="800"/>
      <c r="P13" s="800"/>
      <c r="Q13" s="800"/>
      <c r="R13" s="800"/>
      <c r="S13" s="800"/>
      <c r="T13" s="800"/>
      <c r="U13" s="290"/>
      <c r="V13" s="289"/>
      <c r="W13" s="289"/>
      <c r="X13" s="289"/>
    </row>
    <row r="14" s="146" customFormat="1" ht="15" customHeight="1" spans="1:24">
      <c r="A14" s="232"/>
      <c r="B14" s="526" t="s">
        <v>356</v>
      </c>
      <c r="C14" s="796">
        <f t="shared" si="6"/>
        <v>0</v>
      </c>
      <c r="D14" s="186"/>
      <c r="E14" s="186"/>
      <c r="F14" s="201"/>
      <c r="G14" s="201"/>
      <c r="H14" s="186"/>
      <c r="I14" s="186"/>
      <c r="J14" s="186"/>
      <c r="K14" s="186"/>
      <c r="L14" s="186"/>
      <c r="M14" s="186"/>
      <c r="N14" s="186"/>
      <c r="O14" s="186"/>
      <c r="P14" s="186"/>
      <c r="Q14" s="186"/>
      <c r="R14" s="186"/>
      <c r="S14" s="186"/>
      <c r="T14" s="186"/>
      <c r="U14" s="290"/>
      <c r="V14" s="289"/>
      <c r="W14" s="289"/>
      <c r="X14" s="289"/>
    </row>
    <row r="15" s="146" customFormat="1" ht="23" spans="1:24">
      <c r="A15" s="534"/>
      <c r="B15" s="535" t="s">
        <v>322</v>
      </c>
      <c r="C15" s="796">
        <f t="shared" si="6"/>
        <v>0</v>
      </c>
      <c r="D15" s="800"/>
      <c r="E15" s="186"/>
      <c r="F15" s="186"/>
      <c r="G15" s="201"/>
      <c r="H15" s="186"/>
      <c r="I15" s="186"/>
      <c r="J15" s="186"/>
      <c r="K15" s="186"/>
      <c r="L15" s="186"/>
      <c r="M15" s="186"/>
      <c r="N15" s="186"/>
      <c r="O15" s="186"/>
      <c r="P15" s="186"/>
      <c r="Q15" s="186"/>
      <c r="R15" s="186"/>
      <c r="S15" s="186"/>
      <c r="T15" s="186"/>
      <c r="U15" s="290"/>
      <c r="V15" s="289"/>
      <c r="W15" s="289"/>
      <c r="X15" s="289"/>
    </row>
    <row r="16" s="146" customFormat="1" ht="15" customHeight="1" spans="1:24">
      <c r="A16" s="232"/>
      <c r="B16" s="526" t="s">
        <v>357</v>
      </c>
      <c r="C16" s="796">
        <f t="shared" si="6"/>
        <v>0</v>
      </c>
      <c r="D16" s="186"/>
      <c r="E16" s="186"/>
      <c r="F16" s="186"/>
      <c r="G16" s="186"/>
      <c r="H16" s="186"/>
      <c r="I16" s="186"/>
      <c r="J16" s="186"/>
      <c r="K16" s="186"/>
      <c r="L16" s="186"/>
      <c r="M16" s="186"/>
      <c r="N16" s="186"/>
      <c r="O16" s="186"/>
      <c r="P16" s="186"/>
      <c r="Q16" s="186"/>
      <c r="R16" s="186"/>
      <c r="S16" s="186"/>
      <c r="T16" s="186"/>
      <c r="U16" s="290"/>
      <c r="V16" s="289"/>
      <c r="W16" s="289"/>
      <c r="X16" s="289"/>
    </row>
    <row r="17" s="146" customFormat="1" ht="15" customHeight="1" spans="1:24">
      <c r="A17" s="232"/>
      <c r="B17" s="526" t="s">
        <v>324</v>
      </c>
      <c r="C17" s="801">
        <f t="shared" si="6"/>
        <v>0</v>
      </c>
      <c r="D17" s="186"/>
      <c r="E17" s="186"/>
      <c r="F17" s="186"/>
      <c r="G17" s="186"/>
      <c r="H17" s="186"/>
      <c r="I17" s="186"/>
      <c r="J17" s="186"/>
      <c r="K17" s="186"/>
      <c r="L17" s="186"/>
      <c r="M17" s="186"/>
      <c r="N17" s="186"/>
      <c r="O17" s="186"/>
      <c r="P17" s="186"/>
      <c r="Q17" s="186"/>
      <c r="R17" s="186"/>
      <c r="S17" s="186"/>
      <c r="T17" s="186"/>
      <c r="U17" s="290"/>
      <c r="V17" s="289"/>
      <c r="W17" s="289"/>
      <c r="X17" s="289"/>
    </row>
    <row r="18" s="146" customFormat="1" ht="15" customHeight="1" spans="1:24">
      <c r="A18" s="540"/>
      <c r="B18" s="541" t="s">
        <v>358</v>
      </c>
      <c r="C18" s="802">
        <f t="shared" si="6"/>
        <v>0</v>
      </c>
      <c r="D18" s="206"/>
      <c r="E18" s="206"/>
      <c r="F18" s="206"/>
      <c r="G18" s="206"/>
      <c r="H18" s="206"/>
      <c r="I18" s="206"/>
      <c r="J18" s="206"/>
      <c r="K18" s="206"/>
      <c r="L18" s="206"/>
      <c r="M18" s="206"/>
      <c r="N18" s="206"/>
      <c r="O18" s="206"/>
      <c r="P18" s="206"/>
      <c r="Q18" s="206"/>
      <c r="R18" s="206"/>
      <c r="S18" s="206"/>
      <c r="T18" s="206"/>
      <c r="U18" s="290"/>
      <c r="V18" s="289"/>
      <c r="W18" s="289"/>
      <c r="X18" s="289"/>
    </row>
    <row r="19" s="146" customFormat="1" ht="15" customHeight="1" spans="1:24">
      <c r="A19" s="798" t="s">
        <v>326</v>
      </c>
      <c r="B19" s="799" t="s">
        <v>327</v>
      </c>
      <c r="C19" s="183">
        <f t="shared" ref="C19:P19" si="7">SUM(C20:C26)</f>
        <v>0</v>
      </c>
      <c r="D19" s="183">
        <f t="shared" si="7"/>
        <v>0</v>
      </c>
      <c r="E19" s="183">
        <f t="shared" si="7"/>
        <v>0</v>
      </c>
      <c r="F19" s="183">
        <f t="shared" si="7"/>
        <v>0</v>
      </c>
      <c r="G19" s="183">
        <f t="shared" si="7"/>
        <v>0</v>
      </c>
      <c r="H19" s="183">
        <f t="shared" si="7"/>
        <v>0</v>
      </c>
      <c r="I19" s="183">
        <f t="shared" si="7"/>
        <v>0</v>
      </c>
      <c r="J19" s="183">
        <f t="shared" si="7"/>
        <v>0</v>
      </c>
      <c r="K19" s="183">
        <f t="shared" si="7"/>
        <v>0</v>
      </c>
      <c r="L19" s="183">
        <f t="shared" si="7"/>
        <v>0</v>
      </c>
      <c r="M19" s="183">
        <f t="shared" si="7"/>
        <v>0</v>
      </c>
      <c r="N19" s="183">
        <f t="shared" si="7"/>
        <v>0</v>
      </c>
      <c r="O19" s="183">
        <f t="shared" si="7"/>
        <v>0</v>
      </c>
      <c r="P19" s="183">
        <f t="shared" si="7"/>
        <v>0</v>
      </c>
      <c r="Q19" s="183">
        <f t="shared" ref="Q19" si="8">SUM(Q20:Q26)</f>
        <v>0</v>
      </c>
      <c r="R19" s="183">
        <f t="shared" ref="R19:T19" si="9">SUM(R20:R26)</f>
        <v>0</v>
      </c>
      <c r="S19" s="183">
        <f t="shared" si="9"/>
        <v>0</v>
      </c>
      <c r="T19" s="183">
        <f t="shared" si="9"/>
        <v>0</v>
      </c>
      <c r="U19" s="290"/>
      <c r="V19" s="289"/>
      <c r="W19" s="289"/>
      <c r="X19" s="289"/>
    </row>
    <row r="20" s="146" customFormat="1" ht="15" customHeight="1" spans="1:24">
      <c r="A20" s="521"/>
      <c r="B20" s="522" t="s">
        <v>328</v>
      </c>
      <c r="C20" s="796">
        <f t="shared" ref="C20:C26" si="10">SUM(D20:G20)</f>
        <v>0</v>
      </c>
      <c r="D20" s="208"/>
      <c r="E20" s="208"/>
      <c r="F20" s="208"/>
      <c r="G20" s="208"/>
      <c r="H20" s="803"/>
      <c r="I20" s="803"/>
      <c r="J20" s="803"/>
      <c r="K20" s="208"/>
      <c r="L20" s="803"/>
      <c r="M20" s="208"/>
      <c r="N20" s="803"/>
      <c r="O20" s="803"/>
      <c r="P20" s="803"/>
      <c r="Q20" s="803"/>
      <c r="R20" s="208"/>
      <c r="S20" s="208"/>
      <c r="T20" s="208"/>
      <c r="U20" s="290"/>
      <c r="V20" s="289"/>
      <c r="W20" s="289"/>
      <c r="X20" s="289"/>
    </row>
    <row r="21" s="146" customFormat="1" ht="15" customHeight="1" spans="1:24">
      <c r="A21" s="232"/>
      <c r="B21" s="526" t="s">
        <v>329</v>
      </c>
      <c r="C21" s="796">
        <f t="shared" si="10"/>
        <v>0</v>
      </c>
      <c r="D21" s="186"/>
      <c r="E21" s="186"/>
      <c r="F21" s="186"/>
      <c r="G21" s="186"/>
      <c r="H21" s="804"/>
      <c r="I21" s="804"/>
      <c r="J21" s="804"/>
      <c r="K21" s="186"/>
      <c r="L21" s="804"/>
      <c r="M21" s="186"/>
      <c r="N21" s="804"/>
      <c r="O21" s="804"/>
      <c r="P21" s="804"/>
      <c r="Q21" s="804"/>
      <c r="R21" s="186"/>
      <c r="S21" s="186"/>
      <c r="T21" s="186"/>
      <c r="U21" s="290"/>
      <c r="V21" s="289"/>
      <c r="W21" s="289"/>
      <c r="X21" s="289"/>
    </row>
    <row r="22" s="146" customFormat="1" ht="15" customHeight="1" spans="1:24">
      <c r="A22" s="232"/>
      <c r="B22" s="526" t="s">
        <v>330</v>
      </c>
      <c r="C22" s="796">
        <f t="shared" si="10"/>
        <v>0</v>
      </c>
      <c r="D22" s="186"/>
      <c r="E22" s="186"/>
      <c r="F22" s="186"/>
      <c r="G22" s="186"/>
      <c r="H22" s="804"/>
      <c r="I22" s="804"/>
      <c r="J22" s="804"/>
      <c r="K22" s="186"/>
      <c r="L22" s="804"/>
      <c r="M22" s="186"/>
      <c r="N22" s="804"/>
      <c r="O22" s="804"/>
      <c r="P22" s="804"/>
      <c r="Q22" s="804"/>
      <c r="R22" s="186"/>
      <c r="S22" s="186"/>
      <c r="T22" s="186"/>
      <c r="U22" s="290"/>
      <c r="V22" s="289"/>
      <c r="W22" s="289"/>
      <c r="X22" s="289"/>
    </row>
    <row r="23" s="146" customFormat="1" ht="15" customHeight="1" spans="1:24">
      <c r="A23" s="232"/>
      <c r="B23" s="526" t="s">
        <v>331</v>
      </c>
      <c r="C23" s="796">
        <f t="shared" si="10"/>
        <v>0</v>
      </c>
      <c r="D23" s="186"/>
      <c r="E23" s="186"/>
      <c r="F23" s="186"/>
      <c r="G23" s="186"/>
      <c r="H23" s="804"/>
      <c r="I23" s="804"/>
      <c r="J23" s="804"/>
      <c r="K23" s="186"/>
      <c r="L23" s="804"/>
      <c r="M23" s="186"/>
      <c r="N23" s="804"/>
      <c r="O23" s="804"/>
      <c r="P23" s="804"/>
      <c r="Q23" s="804"/>
      <c r="R23" s="186"/>
      <c r="S23" s="186"/>
      <c r="T23" s="186"/>
      <c r="U23" s="290"/>
      <c r="V23" s="289"/>
      <c r="W23" s="289"/>
      <c r="X23" s="289"/>
    </row>
    <row r="24" s="146" customFormat="1" ht="15" customHeight="1" spans="1:24">
      <c r="A24" s="232"/>
      <c r="B24" s="526" t="s">
        <v>332</v>
      </c>
      <c r="C24" s="796">
        <f t="shared" si="10"/>
        <v>0</v>
      </c>
      <c r="D24" s="186"/>
      <c r="E24" s="186"/>
      <c r="F24" s="186"/>
      <c r="G24" s="186"/>
      <c r="H24" s="804"/>
      <c r="I24" s="804"/>
      <c r="J24" s="804"/>
      <c r="K24" s="186"/>
      <c r="L24" s="804"/>
      <c r="M24" s="186"/>
      <c r="N24" s="804"/>
      <c r="O24" s="804"/>
      <c r="P24" s="804"/>
      <c r="Q24" s="804"/>
      <c r="R24" s="186"/>
      <c r="S24" s="186"/>
      <c r="T24" s="186"/>
      <c r="U24" s="290"/>
      <c r="V24" s="289"/>
      <c r="W24" s="289"/>
      <c r="X24" s="289"/>
    </row>
    <row r="25" s="146" customFormat="1" ht="15" customHeight="1" spans="1:24">
      <c r="A25" s="232"/>
      <c r="B25" s="526" t="s">
        <v>333</v>
      </c>
      <c r="C25" s="796">
        <f t="shared" si="10"/>
        <v>0</v>
      </c>
      <c r="D25" s="186"/>
      <c r="E25" s="186"/>
      <c r="F25" s="186"/>
      <c r="G25" s="186"/>
      <c r="H25" s="804"/>
      <c r="I25" s="804"/>
      <c r="J25" s="804"/>
      <c r="K25" s="186"/>
      <c r="L25" s="804"/>
      <c r="M25" s="186"/>
      <c r="N25" s="804"/>
      <c r="O25" s="804"/>
      <c r="P25" s="804"/>
      <c r="Q25" s="804"/>
      <c r="R25" s="186"/>
      <c r="S25" s="186"/>
      <c r="T25" s="186"/>
      <c r="U25" s="290"/>
      <c r="V25" s="289"/>
      <c r="W25" s="289"/>
      <c r="X25" s="289"/>
    </row>
    <row r="26" s="146" customFormat="1" ht="15" customHeight="1" spans="1:24">
      <c r="A26" s="529"/>
      <c r="B26" s="530" t="s">
        <v>359</v>
      </c>
      <c r="C26" s="796">
        <f t="shared" si="10"/>
        <v>0</v>
      </c>
      <c r="D26" s="197"/>
      <c r="E26" s="197"/>
      <c r="F26" s="197"/>
      <c r="G26" s="197"/>
      <c r="H26" s="797"/>
      <c r="I26" s="797"/>
      <c r="J26" s="797"/>
      <c r="K26" s="197"/>
      <c r="L26" s="797"/>
      <c r="M26" s="197"/>
      <c r="N26" s="797"/>
      <c r="O26" s="797"/>
      <c r="P26" s="797"/>
      <c r="Q26" s="797"/>
      <c r="R26" s="197"/>
      <c r="S26" s="197"/>
      <c r="T26" s="197"/>
      <c r="U26" s="290"/>
      <c r="V26" s="289"/>
      <c r="W26" s="289"/>
      <c r="X26" s="289"/>
    </row>
    <row r="27" s="146" customFormat="1" ht="15" customHeight="1" spans="1:24">
      <c r="A27" s="532" t="s">
        <v>335</v>
      </c>
      <c r="B27" s="533" t="s">
        <v>271</v>
      </c>
      <c r="C27" s="805"/>
      <c r="D27" s="806"/>
      <c r="E27" s="806"/>
      <c r="F27" s="806"/>
      <c r="G27" s="806"/>
      <c r="H27" s="806"/>
      <c r="I27" s="806"/>
      <c r="J27" s="806"/>
      <c r="K27" s="806"/>
      <c r="L27" s="806"/>
      <c r="M27" s="806"/>
      <c r="N27" s="806"/>
      <c r="O27" s="806"/>
      <c r="P27" s="806"/>
      <c r="Q27" s="806"/>
      <c r="R27" s="806"/>
      <c r="S27" s="806"/>
      <c r="T27" s="806"/>
      <c r="U27" s="290"/>
      <c r="V27" s="289"/>
      <c r="W27" s="310"/>
      <c r="X27" s="289"/>
    </row>
    <row r="28" s="146" customFormat="1" ht="15" customHeight="1" spans="1:24">
      <c r="A28" s="232"/>
      <c r="B28" s="548" t="s">
        <v>532</v>
      </c>
      <c r="C28" s="807">
        <f>SUM(D28:G28)</f>
        <v>0</v>
      </c>
      <c r="D28" s="186"/>
      <c r="E28" s="186"/>
      <c r="F28" s="186"/>
      <c r="G28" s="186"/>
      <c r="H28" s="186"/>
      <c r="I28" s="186"/>
      <c r="J28" s="186"/>
      <c r="K28" s="186"/>
      <c r="L28" s="186"/>
      <c r="M28" s="186"/>
      <c r="N28" s="186"/>
      <c r="O28" s="186"/>
      <c r="P28" s="186"/>
      <c r="Q28" s="189"/>
      <c r="R28" s="189"/>
      <c r="S28" s="189"/>
      <c r="T28" s="189"/>
      <c r="U28" s="290"/>
      <c r="V28" s="289"/>
      <c r="W28" s="310"/>
      <c r="X28" s="289"/>
    </row>
    <row r="29" s="146" customFormat="1" ht="15" customHeight="1" spans="1:24">
      <c r="A29" s="232"/>
      <c r="B29" s="526" t="s">
        <v>296</v>
      </c>
      <c r="C29" s="807">
        <f>SUM(D29:G29)</f>
        <v>0</v>
      </c>
      <c r="D29" s="186"/>
      <c r="E29" s="186"/>
      <c r="F29" s="186"/>
      <c r="G29" s="186"/>
      <c r="H29" s="186"/>
      <c r="I29" s="186"/>
      <c r="J29" s="186"/>
      <c r="K29" s="186"/>
      <c r="L29" s="186"/>
      <c r="M29" s="186"/>
      <c r="N29" s="186"/>
      <c r="O29" s="186"/>
      <c r="P29" s="186"/>
      <c r="Q29" s="201"/>
      <c r="R29" s="201"/>
      <c r="S29" s="201"/>
      <c r="T29" s="201"/>
      <c r="U29" s="290"/>
      <c r="V29" s="289"/>
      <c r="W29" s="310"/>
      <c r="X29" s="289"/>
    </row>
    <row r="30" s="146" customFormat="1" ht="15" customHeight="1" spans="1:24">
      <c r="A30" s="232"/>
      <c r="B30" s="526" t="s">
        <v>297</v>
      </c>
      <c r="C30" s="807">
        <f>SUM(D30:G30)</f>
        <v>0</v>
      </c>
      <c r="D30" s="186"/>
      <c r="E30" s="186"/>
      <c r="F30" s="186"/>
      <c r="G30" s="186"/>
      <c r="H30" s="186"/>
      <c r="I30" s="186"/>
      <c r="J30" s="186"/>
      <c r="K30" s="186"/>
      <c r="L30" s="186"/>
      <c r="M30" s="186"/>
      <c r="N30" s="186"/>
      <c r="O30" s="186"/>
      <c r="P30" s="186"/>
      <c r="Q30" s="201"/>
      <c r="R30" s="201"/>
      <c r="S30" s="201"/>
      <c r="T30" s="201"/>
      <c r="U30" s="290"/>
      <c r="V30" s="289"/>
      <c r="W30" s="310"/>
      <c r="X30" s="289"/>
    </row>
    <row r="31" spans="1:24">
      <c r="A31" s="529"/>
      <c r="B31" s="808" t="s">
        <v>343</v>
      </c>
      <c r="C31" s="809">
        <f>SUM(D31:G31)</f>
        <v>0</v>
      </c>
      <c r="D31" s="810"/>
      <c r="E31" s="810"/>
      <c r="F31" s="810"/>
      <c r="G31" s="810"/>
      <c r="H31" s="810"/>
      <c r="I31" s="206"/>
      <c r="J31" s="206"/>
      <c r="K31" s="206"/>
      <c r="L31" s="206"/>
      <c r="M31" s="206"/>
      <c r="N31" s="206"/>
      <c r="O31" s="206"/>
      <c r="P31" s="206"/>
      <c r="Q31" s="811"/>
      <c r="R31" s="811"/>
      <c r="S31" s="811"/>
      <c r="T31" s="811"/>
      <c r="U31" s="290"/>
      <c r="V31" s="289"/>
      <c r="X31" s="289"/>
    </row>
    <row r="32" spans="1:24">
      <c r="C32" s="289"/>
      <c r="D32" s="289"/>
      <c r="E32" s="289"/>
      <c r="F32" s="289"/>
      <c r="G32" s="289"/>
      <c r="H32" s="289"/>
      <c r="I32" s="289"/>
      <c r="J32" s="289"/>
      <c r="K32" s="289"/>
      <c r="L32" s="289"/>
      <c r="M32" s="289"/>
      <c r="N32" s="289"/>
      <c r="O32" s="289"/>
      <c r="P32" s="289"/>
      <c r="Q32" s="289"/>
      <c r="R32" s="289"/>
      <c r="S32" s="289"/>
      <c r="T32" s="289"/>
      <c r="V32" s="441"/>
    </row>
    <row r="33" spans="2:26">
      <c r="C33" s="289"/>
      <c r="D33" s="289"/>
      <c r="E33" s="289"/>
      <c r="F33" s="289"/>
      <c r="G33" s="289"/>
      <c r="H33" s="289"/>
      <c r="I33" s="289"/>
      <c r="J33" s="289"/>
      <c r="K33" s="289"/>
      <c r="L33" s="289"/>
      <c r="M33" s="289"/>
      <c r="N33" s="289"/>
      <c r="O33" s="289"/>
      <c r="P33" s="289"/>
      <c r="Q33" s="289"/>
      <c r="R33" s="289"/>
      <c r="S33" s="289"/>
      <c r="T33" s="289"/>
      <c r="V33" s="441"/>
    </row>
    <row r="34" spans="2:26">
      <c r="C34" s="289"/>
      <c r="D34" s="289"/>
      <c r="E34" s="289"/>
      <c r="F34" s="289"/>
      <c r="G34" s="289"/>
      <c r="H34" s="289"/>
      <c r="I34" s="289"/>
      <c r="J34" s="289"/>
      <c r="K34" s="289"/>
      <c r="L34" s="289"/>
      <c r="M34" s="289"/>
      <c r="N34" s="289"/>
      <c r="O34" s="289"/>
      <c r="P34" s="289"/>
      <c r="Q34" s="546"/>
      <c r="R34" s="546"/>
      <c r="S34" s="546"/>
      <c r="T34" s="546"/>
      <c r="V34" s="441"/>
      <c r="Z34" s="328"/>
    </row>
    <row r="35" spans="2:26">
      <c r="B35" s="32"/>
      <c r="C35" s="289"/>
      <c r="D35" s="147"/>
      <c r="E35" s="546"/>
      <c r="F35" s="546"/>
      <c r="G35" s="546"/>
      <c r="H35" s="546"/>
      <c r="I35" s="546"/>
      <c r="J35" s="546"/>
      <c r="K35" s="546"/>
      <c r="L35" s="546"/>
      <c r="M35" s="546"/>
      <c r="N35" s="546"/>
      <c r="O35" s="546"/>
      <c r="P35" s="546"/>
      <c r="Q35" s="546"/>
      <c r="R35" s="546"/>
      <c r="S35" s="546"/>
      <c r="T35" s="546"/>
      <c r="V35" s="441"/>
    </row>
    <row r="36" spans="2:26">
      <c r="B36" s="32"/>
      <c r="C36" s="289"/>
      <c r="D36" s="147"/>
      <c r="E36" s="546"/>
      <c r="F36" s="546"/>
      <c r="G36" s="546"/>
      <c r="H36" s="546"/>
      <c r="I36" s="546"/>
      <c r="J36" s="546"/>
      <c r="K36" s="546"/>
      <c r="L36" s="546"/>
      <c r="M36" s="546"/>
      <c r="N36" s="546"/>
      <c r="O36" s="546"/>
      <c r="P36" s="546"/>
      <c r="Q36" s="546"/>
      <c r="R36" s="546"/>
      <c r="S36" s="546"/>
      <c r="T36" s="546"/>
    </row>
    <row r="37" spans="2:26">
      <c r="B37" s="32"/>
      <c r="C37" s="289"/>
      <c r="D37" s="147"/>
      <c r="E37" s="546"/>
      <c r="F37" s="546"/>
      <c r="G37" s="546"/>
      <c r="H37" s="546"/>
      <c r="I37" s="546"/>
      <c r="J37" s="546"/>
      <c r="K37" s="546"/>
      <c r="L37" s="546"/>
      <c r="M37" s="546"/>
      <c r="N37" s="546"/>
      <c r="O37" s="546"/>
      <c r="P37" s="546"/>
      <c r="Q37" s="546"/>
      <c r="R37" s="546"/>
      <c r="S37" s="546"/>
      <c r="T37" s="546"/>
    </row>
    <row r="38" spans="2:26">
      <c r="B38" s="32"/>
      <c r="C38" s="289"/>
      <c r="D38" s="147"/>
      <c r="E38" s="147"/>
      <c r="F38" s="147"/>
      <c r="G38" s="147"/>
      <c r="H38" s="147"/>
      <c r="I38" s="147"/>
      <c r="J38" s="147"/>
      <c r="K38" s="147"/>
      <c r="L38" s="147"/>
      <c r="M38" s="147"/>
      <c r="N38" s="147"/>
      <c r="O38" s="147"/>
      <c r="P38" s="147"/>
      <c r="Q38" s="147"/>
      <c r="R38" s="147"/>
      <c r="S38" s="147"/>
      <c r="T38" s="147"/>
    </row>
    <row r="39" spans="2:26">
      <c r="B39" s="32"/>
      <c r="C39" s="441"/>
      <c r="D39" s="147"/>
      <c r="E39" s="147"/>
      <c r="F39" s="147"/>
      <c r="G39" s="147"/>
      <c r="H39" s="147"/>
      <c r="I39" s="147"/>
      <c r="J39" s="147"/>
      <c r="K39" s="147"/>
      <c r="L39" s="147"/>
      <c r="M39" s="147"/>
      <c r="N39" s="147"/>
      <c r="O39" s="147"/>
      <c r="P39" s="147"/>
      <c r="Q39" s="147"/>
      <c r="R39" s="147"/>
      <c r="S39" s="147"/>
      <c r="T39" s="147"/>
    </row>
  </sheetData>
  <sheetProtection formatCells="0" formatColumns="0" formatRows="0" insertRows="0" insertColumns="0" insertHyperlinks="0" deleteColumns="0" deleteRows="0" sort="0" autoFilter="0" pivotTables="0"/>
  <mergeCells count="24">
    <mergeCell ref="A1:P1"/>
    <mergeCell ref="R1:T1"/>
    <mergeCell ref="Q2:T2"/>
    <mergeCell ref="D3:G3"/>
    <mergeCell ref="H3:P3"/>
    <mergeCell ref="Q3:T3"/>
    <mergeCell ref="R4:T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s>
  <conditionalFormatting sqref="U7:U31">
    <cfRule type="cellIs" dxfId="2" priority="5" operator="equal">
      <formula>"Đúng"</formula>
    </cfRule>
  </conditionalFormatting>
  <conditionalFormatting sqref="V$1:V$1048576">
    <cfRule type="cellIs" dxfId="2" priority="1" operator="equal">
      <formula>"Đúng"</formula>
    </cfRule>
  </conditionalFormatting>
  <conditionalFormatting sqref="X7:X31">
    <cfRule type="cellIs" dxfId="2" priority="2" operator="equal">
      <formula>"Đúng"</formula>
    </cfRule>
  </conditionalFormatting>
  <conditionalFormatting sqref="W7:W26 A32:V34 W32:XFD37 A35:C37 E35:V37 C38">
    <cfRule type="cellIs" dxfId="2" priority="7" operator="equal">
      <formula>"Đúng"</formula>
    </cfRule>
  </conditionalFormatting>
  <printOptions horizontalCentered="1"/>
  <pageMargins left="0.36" right="0" top="0.236220472440945" bottom="0" header="0" footer="0"/>
  <pageSetup paperSize="9" orientation="landscape"/>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tabColor rgb="FFC00000"/>
    <pageSetUpPr fitToPage="1"/>
  </sheetPr>
  <dimension ref="A1:U22"/>
  <sheetViews>
    <sheetView showGridLines="0" zoomScale="85" zoomScaleNormal="85" workbookViewId="0">
      <selection activeCell="A1" sqref="A1:P2"/>
    </sheetView>
  </sheetViews>
  <sheetFormatPr defaultColWidth="8.89090909090909" defaultRowHeight="12.5"/>
  <cols>
    <col min="1" max="1" width="5.10909090909091" customWidth="1"/>
    <col min="2" max="2" width="43.4454545454545" customWidth="1"/>
    <col min="8" max="9" width="7" customWidth="1"/>
    <col min="10" max="10" width="7.44545454545455" customWidth="1"/>
    <col min="11" max="11" width="7.89090909090909" customWidth="1"/>
    <col min="12" max="12" width="6.44545454545455" customWidth="1"/>
    <col min="14" max="14" width="8.10909090909091" customWidth="1"/>
    <col min="15" max="17" width="7" customWidth="1"/>
    <col min="18" max="18" width="9.10909090909091" customWidth="1"/>
    <col min="19" max="20" width="5.10909090909091" customWidth="1"/>
    <col min="21" max="21" width="5.10909090909091" style="312" customWidth="1"/>
    <col min="262" max="262" width="5.10909090909091" customWidth="1"/>
    <col min="263" max="263" width="33.4454545454545" customWidth="1"/>
    <col min="518" max="518" width="5.10909090909091" customWidth="1"/>
    <col min="519" max="519" width="33.4454545454545" customWidth="1"/>
    <col min="774" max="774" width="5.10909090909091" customWidth="1"/>
    <col min="775" max="775" width="33.4454545454545" customWidth="1"/>
    <col min="1030" max="1030" width="5.10909090909091" customWidth="1"/>
    <col min="1031" max="1031" width="33.4454545454545" customWidth="1"/>
    <col min="1286" max="1286" width="5.10909090909091" customWidth="1"/>
    <col min="1287" max="1287" width="33.4454545454545" customWidth="1"/>
    <col min="1542" max="1542" width="5.10909090909091" customWidth="1"/>
    <col min="1543" max="1543" width="33.4454545454545" customWidth="1"/>
    <col min="1798" max="1798" width="5.10909090909091" customWidth="1"/>
    <col min="1799" max="1799" width="33.4454545454545" customWidth="1"/>
    <col min="2054" max="2054" width="5.10909090909091" customWidth="1"/>
    <col min="2055" max="2055" width="33.4454545454545" customWidth="1"/>
    <col min="2310" max="2310" width="5.10909090909091" customWidth="1"/>
    <col min="2311" max="2311" width="33.4454545454545" customWidth="1"/>
    <col min="2566" max="2566" width="5.10909090909091" customWidth="1"/>
    <col min="2567" max="2567" width="33.4454545454545" customWidth="1"/>
    <col min="2822" max="2822" width="5.10909090909091" customWidth="1"/>
    <col min="2823" max="2823" width="33.4454545454545" customWidth="1"/>
    <col min="3078" max="3078" width="5.10909090909091" customWidth="1"/>
    <col min="3079" max="3079" width="33.4454545454545" customWidth="1"/>
    <col min="3334" max="3334" width="5.10909090909091" customWidth="1"/>
    <col min="3335" max="3335" width="33.4454545454545" customWidth="1"/>
    <col min="3590" max="3590" width="5.10909090909091" customWidth="1"/>
    <col min="3591" max="3591" width="33.4454545454545" customWidth="1"/>
    <col min="3846" max="3846" width="5.10909090909091" customWidth="1"/>
    <col min="3847" max="3847" width="33.4454545454545" customWidth="1"/>
    <col min="4102" max="4102" width="5.10909090909091" customWidth="1"/>
    <col min="4103" max="4103" width="33.4454545454545" customWidth="1"/>
    <col min="4358" max="4358" width="5.10909090909091" customWidth="1"/>
    <col min="4359" max="4359" width="33.4454545454545" customWidth="1"/>
    <col min="4614" max="4614" width="5.10909090909091" customWidth="1"/>
    <col min="4615" max="4615" width="33.4454545454545" customWidth="1"/>
    <col min="4870" max="4870" width="5.10909090909091" customWidth="1"/>
    <col min="4871" max="4871" width="33.4454545454545" customWidth="1"/>
    <col min="5126" max="5126" width="5.10909090909091" customWidth="1"/>
    <col min="5127" max="5127" width="33.4454545454545" customWidth="1"/>
    <col min="5382" max="5382" width="5.10909090909091" customWidth="1"/>
    <col min="5383" max="5383" width="33.4454545454545" customWidth="1"/>
    <col min="5638" max="5638" width="5.10909090909091" customWidth="1"/>
    <col min="5639" max="5639" width="33.4454545454545" customWidth="1"/>
    <col min="5894" max="5894" width="5.10909090909091" customWidth="1"/>
    <col min="5895" max="5895" width="33.4454545454545" customWidth="1"/>
    <col min="6150" max="6150" width="5.10909090909091" customWidth="1"/>
    <col min="6151" max="6151" width="33.4454545454545" customWidth="1"/>
    <col min="6406" max="6406" width="5.10909090909091" customWidth="1"/>
    <col min="6407" max="6407" width="33.4454545454545" customWidth="1"/>
    <col min="6662" max="6662" width="5.10909090909091" customWidth="1"/>
    <col min="6663" max="6663" width="33.4454545454545" customWidth="1"/>
    <col min="6918" max="6918" width="5.10909090909091" customWidth="1"/>
    <col min="6919" max="6919" width="33.4454545454545" customWidth="1"/>
    <col min="7174" max="7174" width="5.10909090909091" customWidth="1"/>
    <col min="7175" max="7175" width="33.4454545454545" customWidth="1"/>
    <col min="7430" max="7430" width="5.10909090909091" customWidth="1"/>
    <col min="7431" max="7431" width="33.4454545454545" customWidth="1"/>
    <col min="7686" max="7686" width="5.10909090909091" customWidth="1"/>
    <col min="7687" max="7687" width="33.4454545454545" customWidth="1"/>
    <col min="7942" max="7942" width="5.10909090909091" customWidth="1"/>
    <col min="7943" max="7943" width="33.4454545454545" customWidth="1"/>
    <col min="8198" max="8198" width="5.10909090909091" customWidth="1"/>
    <col min="8199" max="8199" width="33.4454545454545" customWidth="1"/>
    <col min="8454" max="8454" width="5.10909090909091" customWidth="1"/>
    <col min="8455" max="8455" width="33.4454545454545" customWidth="1"/>
    <col min="8710" max="8710" width="5.10909090909091" customWidth="1"/>
    <col min="8711" max="8711" width="33.4454545454545" customWidth="1"/>
    <col min="8966" max="8966" width="5.10909090909091" customWidth="1"/>
    <col min="8967" max="8967" width="33.4454545454545" customWidth="1"/>
    <col min="9222" max="9222" width="5.10909090909091" customWidth="1"/>
    <col min="9223" max="9223" width="33.4454545454545" customWidth="1"/>
    <col min="9478" max="9478" width="5.10909090909091" customWidth="1"/>
    <col min="9479" max="9479" width="33.4454545454545" customWidth="1"/>
    <col min="9734" max="9734" width="5.10909090909091" customWidth="1"/>
    <col min="9735" max="9735" width="33.4454545454545" customWidth="1"/>
    <col min="9990" max="9990" width="5.10909090909091" customWidth="1"/>
    <col min="9991" max="9991" width="33.4454545454545" customWidth="1"/>
    <col min="10246" max="10246" width="5.10909090909091" customWidth="1"/>
    <col min="10247" max="10247" width="33.4454545454545" customWidth="1"/>
    <col min="10502" max="10502" width="5.10909090909091" customWidth="1"/>
    <col min="10503" max="10503" width="33.4454545454545" customWidth="1"/>
    <col min="10758" max="10758" width="5.10909090909091" customWidth="1"/>
    <col min="10759" max="10759" width="33.4454545454545" customWidth="1"/>
    <col min="11014" max="11014" width="5.10909090909091" customWidth="1"/>
    <col min="11015" max="11015" width="33.4454545454545" customWidth="1"/>
    <col min="11270" max="11270" width="5.10909090909091" customWidth="1"/>
    <col min="11271" max="11271" width="33.4454545454545" customWidth="1"/>
    <col min="11526" max="11526" width="5.10909090909091" customWidth="1"/>
    <col min="11527" max="11527" width="33.4454545454545" customWidth="1"/>
    <col min="11782" max="11782" width="5.10909090909091" customWidth="1"/>
    <col min="11783" max="11783" width="33.4454545454545" customWidth="1"/>
    <col min="12038" max="12038" width="5.10909090909091" customWidth="1"/>
    <col min="12039" max="12039" width="33.4454545454545" customWidth="1"/>
    <col min="12294" max="12294" width="5.10909090909091" customWidth="1"/>
    <col min="12295" max="12295" width="33.4454545454545" customWidth="1"/>
    <col min="12550" max="12550" width="5.10909090909091" customWidth="1"/>
    <col min="12551" max="12551" width="33.4454545454545" customWidth="1"/>
    <col min="12806" max="12806" width="5.10909090909091" customWidth="1"/>
    <col min="12807" max="12807" width="33.4454545454545" customWidth="1"/>
    <col min="13062" max="13062" width="5.10909090909091" customWidth="1"/>
    <col min="13063" max="13063" width="33.4454545454545" customWidth="1"/>
    <col min="13318" max="13318" width="5.10909090909091" customWidth="1"/>
    <col min="13319" max="13319" width="33.4454545454545" customWidth="1"/>
    <col min="13574" max="13574" width="5.10909090909091" customWidth="1"/>
    <col min="13575" max="13575" width="33.4454545454545" customWidth="1"/>
    <col min="13830" max="13830" width="5.10909090909091" customWidth="1"/>
    <col min="13831" max="13831" width="33.4454545454545" customWidth="1"/>
    <col min="14086" max="14086" width="5.10909090909091" customWidth="1"/>
    <col min="14087" max="14087" width="33.4454545454545" customWidth="1"/>
    <col min="14342" max="14342" width="5.10909090909091" customWidth="1"/>
    <col min="14343" max="14343" width="33.4454545454545" customWidth="1"/>
    <col min="14598" max="14598" width="5.10909090909091" customWidth="1"/>
    <col min="14599" max="14599" width="33.4454545454545" customWidth="1"/>
    <col min="14854" max="14854" width="5.10909090909091" customWidth="1"/>
    <col min="14855" max="14855" width="33.4454545454545" customWidth="1"/>
    <col min="15110" max="15110" width="5.10909090909091" customWidth="1"/>
    <col min="15111" max="15111" width="33.4454545454545" customWidth="1"/>
    <col min="15366" max="15366" width="5.10909090909091" customWidth="1"/>
    <col min="15367" max="15367" width="33.4454545454545" customWidth="1"/>
    <col min="15622" max="15622" width="5.10909090909091" customWidth="1"/>
    <col min="15623" max="15623" width="33.4454545454545" customWidth="1"/>
    <col min="15878" max="15878" width="5.10909090909091" customWidth="1"/>
    <col min="15879" max="15879" width="33.4454545454545" customWidth="1"/>
    <col min="16134" max="16134" width="5.10909090909091" customWidth="1"/>
    <col min="16135" max="16135" width="33.4454545454545" customWidth="1"/>
  </cols>
  <sheetData>
    <row r="1" ht="21" customHeight="1" spans="1:21">
      <c r="A1" s="773" t="s">
        <v>533</v>
      </c>
      <c r="B1" s="773"/>
      <c r="C1" s="773"/>
      <c r="D1" s="773"/>
      <c r="E1" s="773"/>
      <c r="F1" s="773"/>
      <c r="G1" s="773"/>
      <c r="H1" s="773"/>
      <c r="I1" s="773"/>
      <c r="J1" s="773"/>
      <c r="K1" s="773"/>
      <c r="L1" s="773"/>
      <c r="M1" s="773"/>
      <c r="N1" s="773"/>
      <c r="O1" s="773"/>
      <c r="P1" s="773"/>
      <c r="Q1" s="252" t="s">
        <v>49</v>
      </c>
      <c r="R1" s="601"/>
    </row>
    <row r="2" ht="18" customHeight="1" spans="1:21">
      <c r="A2" s="773"/>
      <c r="B2" s="773"/>
      <c r="C2" s="773"/>
      <c r="D2" s="773"/>
      <c r="E2" s="773"/>
      <c r="F2" s="773"/>
      <c r="G2" s="773"/>
      <c r="H2" s="773"/>
      <c r="I2" s="773"/>
      <c r="J2" s="773"/>
      <c r="K2" s="773"/>
      <c r="L2" s="773"/>
      <c r="M2" s="773"/>
      <c r="N2" s="773"/>
      <c r="O2" s="773"/>
      <c r="P2" s="773"/>
      <c r="Q2" s="249"/>
      <c r="R2" s="249"/>
    </row>
    <row r="3" ht="18" customHeight="1" spans="1:21">
      <c r="L3" s="774" t="s">
        <v>524</v>
      </c>
      <c r="M3" s="774"/>
      <c r="N3" s="775"/>
      <c r="O3" s="775"/>
      <c r="P3" s="775"/>
      <c r="Q3" s="775"/>
      <c r="R3" s="775"/>
    </row>
    <row r="4" ht="26.25" customHeight="1" spans="1:21">
      <c r="A4" s="260" t="s">
        <v>100</v>
      </c>
      <c r="B4" s="519" t="s">
        <v>101</v>
      </c>
      <c r="C4" s="261" t="s">
        <v>268</v>
      </c>
      <c r="D4" s="266" t="s">
        <v>269</v>
      </c>
      <c r="E4" s="267"/>
      <c r="F4" s="267"/>
      <c r="G4" s="268"/>
      <c r="H4" s="266" t="s">
        <v>271</v>
      </c>
      <c r="I4" s="267"/>
      <c r="J4" s="267"/>
      <c r="K4" s="267"/>
      <c r="L4" s="267"/>
      <c r="M4" s="267"/>
      <c r="N4" s="267"/>
      <c r="O4" s="267"/>
      <c r="P4" s="267"/>
      <c r="Q4" s="267"/>
      <c r="R4" s="268"/>
    </row>
    <row r="5" ht="26.25" customHeight="1" spans="1:21">
      <c r="A5" s="270"/>
      <c r="B5" s="776"/>
      <c r="C5" s="271"/>
      <c r="D5" s="274" t="s">
        <v>460</v>
      </c>
      <c r="E5" s="274" t="s">
        <v>518</v>
      </c>
      <c r="F5" s="274" t="s">
        <v>519</v>
      </c>
      <c r="G5" s="274" t="s">
        <v>525</v>
      </c>
      <c r="H5" s="274" t="s">
        <v>534</v>
      </c>
      <c r="I5" s="119" t="s">
        <v>198</v>
      </c>
      <c r="J5" s="777" t="s">
        <v>294</v>
      </c>
      <c r="K5" s="778"/>
      <c r="L5" s="778"/>
      <c r="M5" s="778"/>
      <c r="N5" s="778"/>
      <c r="O5" s="778"/>
      <c r="P5" s="778"/>
      <c r="Q5" s="778"/>
      <c r="R5" s="779"/>
    </row>
    <row r="6" ht="161.25" customHeight="1" spans="1:21">
      <c r="A6" s="270"/>
      <c r="B6" s="776"/>
      <c r="C6" s="271"/>
      <c r="D6" s="274"/>
      <c r="E6" s="274"/>
      <c r="F6" s="274"/>
      <c r="G6" s="274"/>
      <c r="H6" s="274"/>
      <c r="I6" s="281"/>
      <c r="J6" s="274" t="s">
        <v>535</v>
      </c>
      <c r="K6" s="274" t="s">
        <v>200</v>
      </c>
      <c r="L6" s="274" t="s">
        <v>201</v>
      </c>
      <c r="M6" s="274" t="s">
        <v>202</v>
      </c>
      <c r="N6" s="780" t="s">
        <v>203</v>
      </c>
      <c r="O6" s="119" t="s">
        <v>204</v>
      </c>
      <c r="P6" s="119" t="s">
        <v>536</v>
      </c>
      <c r="Q6" s="119" t="s">
        <v>206</v>
      </c>
      <c r="R6" s="119" t="s">
        <v>207</v>
      </c>
    </row>
    <row r="7" ht="18.75" customHeight="1" spans="1:21">
      <c r="A7" s="580">
        <v>1</v>
      </c>
      <c r="B7" s="580">
        <v>2</v>
      </c>
      <c r="C7" s="580">
        <v>3</v>
      </c>
      <c r="D7" s="580">
        <v>4</v>
      </c>
      <c r="E7" s="580">
        <v>5</v>
      </c>
      <c r="F7" s="580">
        <v>6</v>
      </c>
      <c r="G7" s="580">
        <v>7</v>
      </c>
      <c r="H7" s="580">
        <v>8</v>
      </c>
      <c r="I7" s="580">
        <v>9</v>
      </c>
      <c r="J7" s="580">
        <v>10</v>
      </c>
      <c r="K7" s="580">
        <v>11</v>
      </c>
      <c r="L7" s="580">
        <v>12</v>
      </c>
      <c r="M7" s="580">
        <v>13</v>
      </c>
      <c r="N7" s="580">
        <v>14</v>
      </c>
      <c r="O7" s="580">
        <v>15</v>
      </c>
      <c r="P7" s="580">
        <v>16</v>
      </c>
      <c r="Q7" s="580">
        <v>17</v>
      </c>
      <c r="R7" s="580">
        <v>18</v>
      </c>
    </row>
    <row r="8" ht="24.9" customHeight="1" spans="1:21">
      <c r="A8" s="532" t="s">
        <v>112</v>
      </c>
      <c r="B8" s="753" t="s">
        <v>267</v>
      </c>
      <c r="C8" s="754">
        <f t="shared" ref="C8:R8" si="0">SUM(C9:C16)</f>
        <v>0</v>
      </c>
      <c r="D8" s="754">
        <f t="shared" si="0"/>
        <v>0</v>
      </c>
      <c r="E8" s="754">
        <f t="shared" si="0"/>
        <v>0</v>
      </c>
      <c r="F8" s="754">
        <f t="shared" si="0"/>
        <v>0</v>
      </c>
      <c r="G8" s="754">
        <f t="shared" si="0"/>
        <v>0</v>
      </c>
      <c r="H8" s="754">
        <f t="shared" si="0"/>
        <v>0</v>
      </c>
      <c r="I8" s="754">
        <f t="shared" si="0"/>
        <v>0</v>
      </c>
      <c r="J8" s="754">
        <f t="shared" si="0"/>
        <v>0</v>
      </c>
      <c r="K8" s="754">
        <f t="shared" si="0"/>
        <v>0</v>
      </c>
      <c r="L8" s="754">
        <f t="shared" si="0"/>
        <v>0</v>
      </c>
      <c r="M8" s="754">
        <f t="shared" si="0"/>
        <v>0</v>
      </c>
      <c r="N8" s="754">
        <f t="shared" si="0"/>
        <v>0</v>
      </c>
      <c r="O8" s="754">
        <f t="shared" si="0"/>
        <v>0</v>
      </c>
      <c r="P8" s="754">
        <f t="shared" si="0"/>
        <v>0</v>
      </c>
      <c r="Q8" s="754">
        <f t="shared" si="0"/>
        <v>0</v>
      </c>
      <c r="R8" s="754">
        <f t="shared" si="0"/>
        <v>0</v>
      </c>
      <c r="S8" s="289"/>
      <c r="T8" s="289"/>
      <c r="U8" s="289"/>
    </row>
    <row r="9" ht="24.9" customHeight="1" spans="1:21">
      <c r="A9" s="232"/>
      <c r="B9" s="526" t="s">
        <v>339</v>
      </c>
      <c r="C9" s="781">
        <f>SUM(D9:G9)</f>
        <v>0</v>
      </c>
      <c r="D9" s="757"/>
      <c r="E9" s="764"/>
      <c r="F9" s="764"/>
      <c r="G9" s="764"/>
      <c r="H9" s="782"/>
      <c r="I9" s="782"/>
      <c r="J9" s="782"/>
      <c r="K9" s="782"/>
      <c r="L9" s="782"/>
      <c r="M9" s="782"/>
      <c r="N9" s="782"/>
      <c r="O9" s="782"/>
      <c r="P9" s="782"/>
      <c r="Q9" s="782"/>
      <c r="R9" s="757"/>
      <c r="S9" s="289"/>
      <c r="T9" s="289"/>
      <c r="U9" s="289"/>
    </row>
    <row r="10" ht="24.9" customHeight="1" spans="1:21">
      <c r="A10" s="232"/>
      <c r="B10" s="526" t="s">
        <v>461</v>
      </c>
      <c r="C10" s="781">
        <f t="shared" ref="C10:C16" si="1">SUM(D10:G10)</f>
        <v>0</v>
      </c>
      <c r="D10" s="757"/>
      <c r="E10" s="764"/>
      <c r="F10" s="764"/>
      <c r="G10" s="764"/>
      <c r="H10" s="782"/>
      <c r="I10" s="782"/>
      <c r="J10" s="782"/>
      <c r="K10" s="782"/>
      <c r="L10" s="782"/>
      <c r="M10" s="782"/>
      <c r="N10" s="782"/>
      <c r="O10" s="782"/>
      <c r="P10" s="782"/>
      <c r="Q10" s="782"/>
      <c r="R10" s="757"/>
      <c r="S10" s="289"/>
      <c r="T10" s="289"/>
      <c r="U10" s="289"/>
    </row>
    <row r="11" ht="35.25" customHeight="1" spans="1:21">
      <c r="A11" s="232"/>
      <c r="B11" s="526" t="s">
        <v>276</v>
      </c>
      <c r="C11" s="781">
        <f t="shared" si="1"/>
        <v>0</v>
      </c>
      <c r="D11" s="757"/>
      <c r="E11" s="757"/>
      <c r="F11" s="764"/>
      <c r="G11" s="764"/>
      <c r="H11" s="782"/>
      <c r="I11" s="782"/>
      <c r="J11" s="782"/>
      <c r="K11" s="782"/>
      <c r="L11" s="782"/>
      <c r="M11" s="782"/>
      <c r="N11" s="782"/>
      <c r="O11" s="782"/>
      <c r="P11" s="782"/>
      <c r="Q11" s="782"/>
      <c r="R11" s="757"/>
      <c r="S11" s="289"/>
      <c r="T11" s="289"/>
      <c r="U11" s="289"/>
    </row>
    <row r="12" ht="24.9" customHeight="1" spans="1:21">
      <c r="A12" s="232"/>
      <c r="B12" s="526" t="s">
        <v>519</v>
      </c>
      <c r="C12" s="781">
        <f t="shared" si="1"/>
        <v>0</v>
      </c>
      <c r="D12" s="757"/>
      <c r="E12" s="757"/>
      <c r="F12" s="764"/>
      <c r="G12" s="764"/>
      <c r="H12" s="757"/>
      <c r="I12" s="757"/>
      <c r="J12" s="757"/>
      <c r="K12" s="757"/>
      <c r="L12" s="757"/>
      <c r="M12" s="757"/>
      <c r="N12" s="757"/>
      <c r="O12" s="757"/>
      <c r="P12" s="757"/>
      <c r="Q12" s="757"/>
      <c r="R12" s="757"/>
      <c r="S12" s="289"/>
      <c r="T12" s="289"/>
      <c r="U12" s="289"/>
    </row>
    <row r="13" ht="24.9" customHeight="1" spans="1:21">
      <c r="A13" s="232"/>
      <c r="B13" s="526" t="s">
        <v>278</v>
      </c>
      <c r="C13" s="781">
        <f t="shared" si="1"/>
        <v>0</v>
      </c>
      <c r="D13" s="757"/>
      <c r="E13" s="757"/>
      <c r="F13" s="757"/>
      <c r="G13" s="764"/>
      <c r="H13" s="757"/>
      <c r="I13" s="757"/>
      <c r="J13" s="757"/>
      <c r="K13" s="757"/>
      <c r="L13" s="757"/>
      <c r="M13" s="757"/>
      <c r="N13" s="757"/>
      <c r="O13" s="757"/>
      <c r="P13" s="757"/>
      <c r="Q13" s="757"/>
      <c r="R13" s="757"/>
      <c r="S13" s="289"/>
      <c r="T13" s="289"/>
      <c r="U13" s="289"/>
    </row>
    <row r="14" ht="24.9" customHeight="1" spans="1:21">
      <c r="A14" s="232"/>
      <c r="B14" s="526" t="s">
        <v>464</v>
      </c>
      <c r="C14" s="781">
        <f t="shared" si="1"/>
        <v>0</v>
      </c>
      <c r="D14" s="757"/>
      <c r="E14" s="757"/>
      <c r="F14" s="757"/>
      <c r="G14" s="764"/>
      <c r="H14" s="757"/>
      <c r="I14" s="757"/>
      <c r="J14" s="757"/>
      <c r="K14" s="757"/>
      <c r="L14" s="757"/>
      <c r="M14" s="757"/>
      <c r="N14" s="757"/>
      <c r="O14" s="757"/>
      <c r="P14" s="757"/>
      <c r="Q14" s="757"/>
      <c r="R14" s="757"/>
      <c r="S14" s="289"/>
      <c r="T14" s="289"/>
      <c r="U14" s="289"/>
    </row>
    <row r="15" ht="24.9" customHeight="1" spans="1:21">
      <c r="A15" s="232"/>
      <c r="B15" s="526" t="s">
        <v>109</v>
      </c>
      <c r="C15" s="781">
        <f t="shared" si="1"/>
        <v>0</v>
      </c>
      <c r="D15" s="757"/>
      <c r="E15" s="757"/>
      <c r="F15" s="757"/>
      <c r="G15" s="757"/>
      <c r="H15" s="782"/>
      <c r="I15" s="782"/>
      <c r="J15" s="782"/>
      <c r="K15" s="782"/>
      <c r="L15" s="782"/>
      <c r="M15" s="782"/>
      <c r="N15" s="782"/>
      <c r="O15" s="782"/>
      <c r="P15" s="782"/>
      <c r="Q15" s="782"/>
      <c r="R15" s="757"/>
      <c r="S15" s="289"/>
      <c r="T15" s="289"/>
      <c r="U15" s="289"/>
    </row>
    <row r="16" ht="24.9" customHeight="1" spans="1:21">
      <c r="A16" s="232"/>
      <c r="B16" s="526" t="s">
        <v>300</v>
      </c>
      <c r="C16" s="781">
        <f t="shared" si="1"/>
        <v>0</v>
      </c>
      <c r="D16" s="757"/>
      <c r="E16" s="757"/>
      <c r="F16" s="757"/>
      <c r="G16" s="757"/>
      <c r="H16" s="782"/>
      <c r="I16" s="782"/>
      <c r="J16" s="782"/>
      <c r="K16" s="782"/>
      <c r="L16" s="782"/>
      <c r="M16" s="782"/>
      <c r="N16" s="782"/>
      <c r="O16" s="782"/>
      <c r="P16" s="782"/>
      <c r="Q16" s="782"/>
      <c r="R16" s="757"/>
      <c r="S16" s="289"/>
      <c r="T16" s="289"/>
      <c r="U16" s="289"/>
    </row>
    <row r="17" ht="24.9" customHeight="1" spans="1:21">
      <c r="A17" s="532" t="s">
        <v>191</v>
      </c>
      <c r="B17" s="753" t="s">
        <v>269</v>
      </c>
      <c r="C17" s="767"/>
      <c r="D17" s="767"/>
      <c r="E17" s="767"/>
      <c r="F17" s="767"/>
      <c r="G17" s="767"/>
      <c r="H17" s="754">
        <f>SUM(H18:H21)</f>
        <v>0</v>
      </c>
      <c r="I17" s="754">
        <f>SUM(I18:I21)</f>
        <v>0</v>
      </c>
      <c r="J17" s="754">
        <f>SUM(J18:J21)</f>
        <v>0</v>
      </c>
      <c r="K17" s="754">
        <f t="shared" ref="K17:R17" si="2">SUM(K18:K21)</f>
        <v>0</v>
      </c>
      <c r="L17" s="754">
        <f t="shared" si="2"/>
        <v>0</v>
      </c>
      <c r="M17" s="754">
        <f t="shared" si="2"/>
        <v>0</v>
      </c>
      <c r="N17" s="754">
        <f t="shared" si="2"/>
        <v>0</v>
      </c>
      <c r="O17" s="754">
        <f t="shared" si="2"/>
        <v>0</v>
      </c>
      <c r="P17" s="754">
        <f t="shared" si="2"/>
        <v>0</v>
      </c>
      <c r="Q17" s="754">
        <f t="shared" si="2"/>
        <v>0</v>
      </c>
      <c r="R17" s="754">
        <f t="shared" si="2"/>
        <v>0</v>
      </c>
      <c r="S17" s="289"/>
      <c r="T17" s="289"/>
      <c r="U17" s="289"/>
    </row>
    <row r="18" ht="24.9" customHeight="1" spans="1:21">
      <c r="A18" s="232"/>
      <c r="B18" s="526" t="s">
        <v>460</v>
      </c>
      <c r="C18" s="783"/>
      <c r="D18" s="769"/>
      <c r="E18" s="769"/>
      <c r="F18" s="769"/>
      <c r="G18" s="769"/>
      <c r="H18" s="782"/>
      <c r="I18" s="782"/>
      <c r="J18" s="782"/>
      <c r="K18" s="782"/>
      <c r="L18" s="782"/>
      <c r="M18" s="782"/>
      <c r="N18" s="782"/>
      <c r="O18" s="782"/>
      <c r="P18" s="782"/>
      <c r="Q18" s="782"/>
      <c r="R18" s="757"/>
      <c r="S18" s="289"/>
      <c r="T18" s="289"/>
      <c r="U18" s="289"/>
    </row>
    <row r="19" ht="24.9" customHeight="1" spans="1:21">
      <c r="A19" s="232"/>
      <c r="B19" s="526" t="s">
        <v>518</v>
      </c>
      <c r="C19" s="783"/>
      <c r="D19" s="769"/>
      <c r="E19" s="769"/>
      <c r="F19" s="769"/>
      <c r="G19" s="769"/>
      <c r="H19" s="782"/>
      <c r="I19" s="782"/>
      <c r="J19" s="782"/>
      <c r="K19" s="782"/>
      <c r="L19" s="782"/>
      <c r="M19" s="782"/>
      <c r="N19" s="782"/>
      <c r="O19" s="782"/>
      <c r="P19" s="782"/>
      <c r="Q19" s="782"/>
      <c r="R19" s="757"/>
      <c r="S19" s="289"/>
      <c r="T19" s="289"/>
      <c r="U19" s="289"/>
    </row>
    <row r="20" ht="31.5" customHeight="1" spans="1:21">
      <c r="A20" s="232"/>
      <c r="B20" s="526" t="s">
        <v>519</v>
      </c>
      <c r="C20" s="783"/>
      <c r="D20" s="769"/>
      <c r="E20" s="769"/>
      <c r="F20" s="769"/>
      <c r="G20" s="769"/>
      <c r="H20" s="782"/>
      <c r="I20" s="782"/>
      <c r="J20" s="782"/>
      <c r="K20" s="782"/>
      <c r="L20" s="782"/>
      <c r="M20" s="782"/>
      <c r="N20" s="782"/>
      <c r="O20" s="782"/>
      <c r="P20" s="782"/>
      <c r="Q20" s="782"/>
      <c r="R20" s="757"/>
      <c r="S20" s="289"/>
      <c r="T20" s="289"/>
      <c r="U20" s="289"/>
    </row>
    <row r="21" ht="24.9" customHeight="1" spans="1:21">
      <c r="A21" s="540"/>
      <c r="B21" s="541" t="s">
        <v>525</v>
      </c>
      <c r="C21" s="784"/>
      <c r="D21" s="771"/>
      <c r="E21" s="771"/>
      <c r="F21" s="771"/>
      <c r="G21" s="771"/>
      <c r="H21" s="785"/>
      <c r="I21" s="785"/>
      <c r="J21" s="785"/>
      <c r="K21" s="785"/>
      <c r="L21" s="785"/>
      <c r="M21" s="785"/>
      <c r="N21" s="785"/>
      <c r="O21" s="785"/>
      <c r="P21" s="785"/>
      <c r="Q21" s="785"/>
      <c r="R21" s="766"/>
      <c r="S21" s="289"/>
      <c r="T21" s="289"/>
      <c r="U21" s="289"/>
    </row>
    <row r="22" s="312" customFormat="1" ht="36" customHeight="1" spans="1:21">
      <c r="H22" s="289"/>
      <c r="I22" s="289"/>
      <c r="J22" s="289"/>
      <c r="K22" s="289"/>
      <c r="L22" s="289"/>
      <c r="M22" s="289"/>
      <c r="N22" s="289"/>
      <c r="O22" s="289"/>
      <c r="P22" s="289"/>
      <c r="Q22" s="289"/>
      <c r="R22" s="289"/>
    </row>
  </sheetData>
  <sheetProtection formatCells="0" formatColumns="0" formatRows="0" insertRows="0" insertColumns="0" insertHyperlinks="0" deleteColumns="0" deleteRows="0" sort="0" autoFilter="0" pivotTables="0"/>
  <mergeCells count="15">
    <mergeCell ref="Q1:R1"/>
    <mergeCell ref="L3:R3"/>
    <mergeCell ref="D4:G4"/>
    <mergeCell ref="H4:R4"/>
    <mergeCell ref="J5:R5"/>
    <mergeCell ref="A4:A6"/>
    <mergeCell ref="B4:B6"/>
    <mergeCell ref="C4:C6"/>
    <mergeCell ref="D5:D6"/>
    <mergeCell ref="E5:E6"/>
    <mergeCell ref="F5:F6"/>
    <mergeCell ref="G5:G6"/>
    <mergeCell ref="H5:H6"/>
    <mergeCell ref="I5:I6"/>
    <mergeCell ref="A1:P2"/>
  </mergeCells>
  <conditionalFormatting sqref="H22:R22">
    <cfRule type="cellIs" dxfId="2" priority="2" operator="equal">
      <formula>"Đúng"</formula>
    </cfRule>
  </conditionalFormatting>
  <conditionalFormatting sqref="S8:U21">
    <cfRule type="cellIs" dxfId="2" priority="1" operator="equal">
      <formula>"Đúng"</formula>
    </cfRule>
  </conditionalFormatting>
  <pageMargins left="0.433070866141732" right="0.196850393700787" top="0.236220472440945" bottom="0.511811023622047" header="0" footer="0"/>
  <pageSetup paperSize="9" scale="82"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tabColor rgb="FFFFFF00"/>
    <pageSetUpPr fitToPage="1"/>
  </sheetPr>
  <dimension ref="A1:AD20"/>
  <sheetViews>
    <sheetView zoomScale="85" zoomScaleNormal="85" workbookViewId="0">
      <selection activeCell="A1" sqref="A1:Y1"/>
    </sheetView>
  </sheetViews>
  <sheetFormatPr defaultColWidth="5.44545454545455" defaultRowHeight="15.5"/>
  <cols>
    <col min="1" max="1" width="4.10909090909091" style="248" customWidth="1"/>
    <col min="2" max="2" width="30.4454545454545" style="151" customWidth="1"/>
    <col min="3" max="3" width="6.10909090909091" style="249" customWidth="1"/>
    <col min="4" max="7" width="4.66363636363636" style="151" customWidth="1"/>
    <col min="8" max="8" width="6.44545454545455" style="249" customWidth="1"/>
    <col min="9" max="9" width="5.89090909090909" style="151" customWidth="1"/>
    <col min="10" max="10" width="4.66363636363636" style="151" customWidth="1"/>
    <col min="11" max="12" width="5" style="151" customWidth="1"/>
    <col min="13" max="13" width="4.89090909090909" style="151" customWidth="1"/>
    <col min="14" max="14" width="6" style="151" customWidth="1"/>
    <col min="15" max="15" width="6.44545454545455" style="151" customWidth="1"/>
    <col min="16" max="17" width="5.33636363636364" style="151" customWidth="1"/>
    <col min="18" max="20" width="5.89090909090909" style="151" customWidth="1"/>
    <col min="21" max="21" width="7" style="151" customWidth="1"/>
    <col min="22" max="23" width="4.66363636363636" style="746" customWidth="1"/>
    <col min="24" max="25" width="4.66363636363636" style="151" customWidth="1"/>
    <col min="26" max="26" width="5.66363636363636" style="151" customWidth="1"/>
    <col min="27" max="27" width="6.44545454545455" style="151" customWidth="1"/>
    <col min="28" max="28" width="6.10909090909091" style="151" customWidth="1"/>
    <col min="29" max="29" width="5.44545454545455" style="151"/>
    <col min="30" max="30" width="7.10909090909091" style="151" customWidth="1"/>
    <col min="31" max="259" width="5.44545454545455" style="151"/>
    <col min="260" max="260" width="4.10909090909091" style="151" customWidth="1"/>
    <col min="261" max="261" width="30.4454545454545" style="151" customWidth="1"/>
    <col min="262" max="262" width="6.10909090909091" style="151" customWidth="1"/>
    <col min="263" max="266" width="4.66363636363636" style="151" customWidth="1"/>
    <col min="267" max="267" width="6.44545454545455" style="151" customWidth="1"/>
    <col min="268" max="268" width="5.89090909090909" style="151" customWidth="1"/>
    <col min="269" max="269" width="4.66363636363636" style="151" customWidth="1"/>
    <col min="270" max="271" width="5" style="151" customWidth="1"/>
    <col min="272" max="272" width="4.89090909090909" style="151" customWidth="1"/>
    <col min="273" max="278" width="5.33636363636364" style="151" customWidth="1"/>
    <col min="279" max="282" width="4.66363636363636" style="151" customWidth="1"/>
    <col min="283" max="515" width="5.44545454545455" style="151"/>
    <col min="516" max="516" width="4.10909090909091" style="151" customWidth="1"/>
    <col min="517" max="517" width="30.4454545454545" style="151" customWidth="1"/>
    <col min="518" max="518" width="6.10909090909091" style="151" customWidth="1"/>
    <col min="519" max="522" width="4.66363636363636" style="151" customWidth="1"/>
    <col min="523" max="523" width="6.44545454545455" style="151" customWidth="1"/>
    <col min="524" max="524" width="5.89090909090909" style="151" customWidth="1"/>
    <col min="525" max="525" width="4.66363636363636" style="151" customWidth="1"/>
    <col min="526" max="527" width="5" style="151" customWidth="1"/>
    <col min="528" max="528" width="4.89090909090909" style="151" customWidth="1"/>
    <col min="529" max="534" width="5.33636363636364" style="151" customWidth="1"/>
    <col min="535" max="538" width="4.66363636363636" style="151" customWidth="1"/>
    <col min="539" max="771" width="5.44545454545455" style="151"/>
    <col min="772" max="772" width="4.10909090909091" style="151" customWidth="1"/>
    <col min="773" max="773" width="30.4454545454545" style="151" customWidth="1"/>
    <col min="774" max="774" width="6.10909090909091" style="151" customWidth="1"/>
    <col min="775" max="778" width="4.66363636363636" style="151" customWidth="1"/>
    <col min="779" max="779" width="6.44545454545455" style="151" customWidth="1"/>
    <col min="780" max="780" width="5.89090909090909" style="151" customWidth="1"/>
    <col min="781" max="781" width="4.66363636363636" style="151" customWidth="1"/>
    <col min="782" max="783" width="5" style="151" customWidth="1"/>
    <col min="784" max="784" width="4.89090909090909" style="151" customWidth="1"/>
    <col min="785" max="790" width="5.33636363636364" style="151" customWidth="1"/>
    <col min="791" max="794" width="4.66363636363636" style="151" customWidth="1"/>
    <col min="795" max="1027" width="5.44545454545455" style="151"/>
    <col min="1028" max="1028" width="4.10909090909091" style="151" customWidth="1"/>
    <col min="1029" max="1029" width="30.4454545454545" style="151" customWidth="1"/>
    <col min="1030" max="1030" width="6.10909090909091" style="151" customWidth="1"/>
    <col min="1031" max="1034" width="4.66363636363636" style="151" customWidth="1"/>
    <col min="1035" max="1035" width="6.44545454545455" style="151" customWidth="1"/>
    <col min="1036" max="1036" width="5.89090909090909" style="151" customWidth="1"/>
    <col min="1037" max="1037" width="4.66363636363636" style="151" customWidth="1"/>
    <col min="1038" max="1039" width="5" style="151" customWidth="1"/>
    <col min="1040" max="1040" width="4.89090909090909" style="151" customWidth="1"/>
    <col min="1041" max="1046" width="5.33636363636364" style="151" customWidth="1"/>
    <col min="1047" max="1050" width="4.66363636363636" style="151" customWidth="1"/>
    <col min="1051" max="1283" width="5.44545454545455" style="151"/>
    <col min="1284" max="1284" width="4.10909090909091" style="151" customWidth="1"/>
    <col min="1285" max="1285" width="30.4454545454545" style="151" customWidth="1"/>
    <col min="1286" max="1286" width="6.10909090909091" style="151" customWidth="1"/>
    <col min="1287" max="1290" width="4.66363636363636" style="151" customWidth="1"/>
    <col min="1291" max="1291" width="6.44545454545455" style="151" customWidth="1"/>
    <col min="1292" max="1292" width="5.89090909090909" style="151" customWidth="1"/>
    <col min="1293" max="1293" width="4.66363636363636" style="151" customWidth="1"/>
    <col min="1294" max="1295" width="5" style="151" customWidth="1"/>
    <col min="1296" max="1296" width="4.89090909090909" style="151" customWidth="1"/>
    <col min="1297" max="1302" width="5.33636363636364" style="151" customWidth="1"/>
    <col min="1303" max="1306" width="4.66363636363636" style="151" customWidth="1"/>
    <col min="1307" max="1539" width="5.44545454545455" style="151"/>
    <col min="1540" max="1540" width="4.10909090909091" style="151" customWidth="1"/>
    <col min="1541" max="1541" width="30.4454545454545" style="151" customWidth="1"/>
    <col min="1542" max="1542" width="6.10909090909091" style="151" customWidth="1"/>
    <col min="1543" max="1546" width="4.66363636363636" style="151" customWidth="1"/>
    <col min="1547" max="1547" width="6.44545454545455" style="151" customWidth="1"/>
    <col min="1548" max="1548" width="5.89090909090909" style="151" customWidth="1"/>
    <col min="1549" max="1549" width="4.66363636363636" style="151" customWidth="1"/>
    <col min="1550" max="1551" width="5" style="151" customWidth="1"/>
    <col min="1552" max="1552" width="4.89090909090909" style="151" customWidth="1"/>
    <col min="1553" max="1558" width="5.33636363636364" style="151" customWidth="1"/>
    <col min="1559" max="1562" width="4.66363636363636" style="151" customWidth="1"/>
    <col min="1563" max="1795" width="5.44545454545455" style="151"/>
    <col min="1796" max="1796" width="4.10909090909091" style="151" customWidth="1"/>
    <col min="1797" max="1797" width="30.4454545454545" style="151" customWidth="1"/>
    <col min="1798" max="1798" width="6.10909090909091" style="151" customWidth="1"/>
    <col min="1799" max="1802" width="4.66363636363636" style="151" customWidth="1"/>
    <col min="1803" max="1803" width="6.44545454545455" style="151" customWidth="1"/>
    <col min="1804" max="1804" width="5.89090909090909" style="151" customWidth="1"/>
    <col min="1805" max="1805" width="4.66363636363636" style="151" customWidth="1"/>
    <col min="1806" max="1807" width="5" style="151" customWidth="1"/>
    <col min="1808" max="1808" width="4.89090909090909" style="151" customWidth="1"/>
    <col min="1809" max="1814" width="5.33636363636364" style="151" customWidth="1"/>
    <col min="1815" max="1818" width="4.66363636363636" style="151" customWidth="1"/>
    <col min="1819" max="2051" width="5.44545454545455" style="151"/>
    <col min="2052" max="2052" width="4.10909090909091" style="151" customWidth="1"/>
    <col min="2053" max="2053" width="30.4454545454545" style="151" customWidth="1"/>
    <col min="2054" max="2054" width="6.10909090909091" style="151" customWidth="1"/>
    <col min="2055" max="2058" width="4.66363636363636" style="151" customWidth="1"/>
    <col min="2059" max="2059" width="6.44545454545455" style="151" customWidth="1"/>
    <col min="2060" max="2060" width="5.89090909090909" style="151" customWidth="1"/>
    <col min="2061" max="2061" width="4.66363636363636" style="151" customWidth="1"/>
    <col min="2062" max="2063" width="5" style="151" customWidth="1"/>
    <col min="2064" max="2064" width="4.89090909090909" style="151" customWidth="1"/>
    <col min="2065" max="2070" width="5.33636363636364" style="151" customWidth="1"/>
    <col min="2071" max="2074" width="4.66363636363636" style="151" customWidth="1"/>
    <col min="2075" max="2307" width="5.44545454545455" style="151"/>
    <col min="2308" max="2308" width="4.10909090909091" style="151" customWidth="1"/>
    <col min="2309" max="2309" width="30.4454545454545" style="151" customWidth="1"/>
    <col min="2310" max="2310" width="6.10909090909091" style="151" customWidth="1"/>
    <col min="2311" max="2314" width="4.66363636363636" style="151" customWidth="1"/>
    <col min="2315" max="2315" width="6.44545454545455" style="151" customWidth="1"/>
    <col min="2316" max="2316" width="5.89090909090909" style="151" customWidth="1"/>
    <col min="2317" max="2317" width="4.66363636363636" style="151" customWidth="1"/>
    <col min="2318" max="2319" width="5" style="151" customWidth="1"/>
    <col min="2320" max="2320" width="4.89090909090909" style="151" customWidth="1"/>
    <col min="2321" max="2326" width="5.33636363636364" style="151" customWidth="1"/>
    <col min="2327" max="2330" width="4.66363636363636" style="151" customWidth="1"/>
    <col min="2331" max="2563" width="5.44545454545455" style="151"/>
    <col min="2564" max="2564" width="4.10909090909091" style="151" customWidth="1"/>
    <col min="2565" max="2565" width="30.4454545454545" style="151" customWidth="1"/>
    <col min="2566" max="2566" width="6.10909090909091" style="151" customWidth="1"/>
    <col min="2567" max="2570" width="4.66363636363636" style="151" customWidth="1"/>
    <col min="2571" max="2571" width="6.44545454545455" style="151" customWidth="1"/>
    <col min="2572" max="2572" width="5.89090909090909" style="151" customWidth="1"/>
    <col min="2573" max="2573" width="4.66363636363636" style="151" customWidth="1"/>
    <col min="2574" max="2575" width="5" style="151" customWidth="1"/>
    <col min="2576" max="2576" width="4.89090909090909" style="151" customWidth="1"/>
    <col min="2577" max="2582" width="5.33636363636364" style="151" customWidth="1"/>
    <col min="2583" max="2586" width="4.66363636363636" style="151" customWidth="1"/>
    <col min="2587" max="2819" width="5.44545454545455" style="151"/>
    <col min="2820" max="2820" width="4.10909090909091" style="151" customWidth="1"/>
    <col min="2821" max="2821" width="30.4454545454545" style="151" customWidth="1"/>
    <col min="2822" max="2822" width="6.10909090909091" style="151" customWidth="1"/>
    <col min="2823" max="2826" width="4.66363636363636" style="151" customWidth="1"/>
    <col min="2827" max="2827" width="6.44545454545455" style="151" customWidth="1"/>
    <col min="2828" max="2828" width="5.89090909090909" style="151" customWidth="1"/>
    <col min="2829" max="2829" width="4.66363636363636" style="151" customWidth="1"/>
    <col min="2830" max="2831" width="5" style="151" customWidth="1"/>
    <col min="2832" max="2832" width="4.89090909090909" style="151" customWidth="1"/>
    <col min="2833" max="2838" width="5.33636363636364" style="151" customWidth="1"/>
    <col min="2839" max="2842" width="4.66363636363636" style="151" customWidth="1"/>
    <col min="2843" max="3075" width="5.44545454545455" style="151"/>
    <col min="3076" max="3076" width="4.10909090909091" style="151" customWidth="1"/>
    <col min="3077" max="3077" width="30.4454545454545" style="151" customWidth="1"/>
    <col min="3078" max="3078" width="6.10909090909091" style="151" customWidth="1"/>
    <col min="3079" max="3082" width="4.66363636363636" style="151" customWidth="1"/>
    <col min="3083" max="3083" width="6.44545454545455" style="151" customWidth="1"/>
    <col min="3084" max="3084" width="5.89090909090909" style="151" customWidth="1"/>
    <col min="3085" max="3085" width="4.66363636363636" style="151" customWidth="1"/>
    <col min="3086" max="3087" width="5" style="151" customWidth="1"/>
    <col min="3088" max="3088" width="4.89090909090909" style="151" customWidth="1"/>
    <col min="3089" max="3094" width="5.33636363636364" style="151" customWidth="1"/>
    <col min="3095" max="3098" width="4.66363636363636" style="151" customWidth="1"/>
    <col min="3099" max="3331" width="5.44545454545455" style="151"/>
    <col min="3332" max="3332" width="4.10909090909091" style="151" customWidth="1"/>
    <col min="3333" max="3333" width="30.4454545454545" style="151" customWidth="1"/>
    <col min="3334" max="3334" width="6.10909090909091" style="151" customWidth="1"/>
    <col min="3335" max="3338" width="4.66363636363636" style="151" customWidth="1"/>
    <col min="3339" max="3339" width="6.44545454545455" style="151" customWidth="1"/>
    <col min="3340" max="3340" width="5.89090909090909" style="151" customWidth="1"/>
    <col min="3341" max="3341" width="4.66363636363636" style="151" customWidth="1"/>
    <col min="3342" max="3343" width="5" style="151" customWidth="1"/>
    <col min="3344" max="3344" width="4.89090909090909" style="151" customWidth="1"/>
    <col min="3345" max="3350" width="5.33636363636364" style="151" customWidth="1"/>
    <col min="3351" max="3354" width="4.66363636363636" style="151" customWidth="1"/>
    <col min="3355" max="3587" width="5.44545454545455" style="151"/>
    <col min="3588" max="3588" width="4.10909090909091" style="151" customWidth="1"/>
    <col min="3589" max="3589" width="30.4454545454545" style="151" customWidth="1"/>
    <col min="3590" max="3590" width="6.10909090909091" style="151" customWidth="1"/>
    <col min="3591" max="3594" width="4.66363636363636" style="151" customWidth="1"/>
    <col min="3595" max="3595" width="6.44545454545455" style="151" customWidth="1"/>
    <col min="3596" max="3596" width="5.89090909090909" style="151" customWidth="1"/>
    <col min="3597" max="3597" width="4.66363636363636" style="151" customWidth="1"/>
    <col min="3598" max="3599" width="5" style="151" customWidth="1"/>
    <col min="3600" max="3600" width="4.89090909090909" style="151" customWidth="1"/>
    <col min="3601" max="3606" width="5.33636363636364" style="151" customWidth="1"/>
    <col min="3607" max="3610" width="4.66363636363636" style="151" customWidth="1"/>
    <col min="3611" max="3843" width="5.44545454545455" style="151"/>
    <col min="3844" max="3844" width="4.10909090909091" style="151" customWidth="1"/>
    <col min="3845" max="3845" width="30.4454545454545" style="151" customWidth="1"/>
    <col min="3846" max="3846" width="6.10909090909091" style="151" customWidth="1"/>
    <col min="3847" max="3850" width="4.66363636363636" style="151" customWidth="1"/>
    <col min="3851" max="3851" width="6.44545454545455" style="151" customWidth="1"/>
    <col min="3852" max="3852" width="5.89090909090909" style="151" customWidth="1"/>
    <col min="3853" max="3853" width="4.66363636363636" style="151" customWidth="1"/>
    <col min="3854" max="3855" width="5" style="151" customWidth="1"/>
    <col min="3856" max="3856" width="4.89090909090909" style="151" customWidth="1"/>
    <col min="3857" max="3862" width="5.33636363636364" style="151" customWidth="1"/>
    <col min="3863" max="3866" width="4.66363636363636" style="151" customWidth="1"/>
    <col min="3867" max="4099" width="5.44545454545455" style="151"/>
    <col min="4100" max="4100" width="4.10909090909091" style="151" customWidth="1"/>
    <col min="4101" max="4101" width="30.4454545454545" style="151" customWidth="1"/>
    <col min="4102" max="4102" width="6.10909090909091" style="151" customWidth="1"/>
    <col min="4103" max="4106" width="4.66363636363636" style="151" customWidth="1"/>
    <col min="4107" max="4107" width="6.44545454545455" style="151" customWidth="1"/>
    <col min="4108" max="4108" width="5.89090909090909" style="151" customWidth="1"/>
    <col min="4109" max="4109" width="4.66363636363636" style="151" customWidth="1"/>
    <col min="4110" max="4111" width="5" style="151" customWidth="1"/>
    <col min="4112" max="4112" width="4.89090909090909" style="151" customWidth="1"/>
    <col min="4113" max="4118" width="5.33636363636364" style="151" customWidth="1"/>
    <col min="4119" max="4122" width="4.66363636363636" style="151" customWidth="1"/>
    <col min="4123" max="4355" width="5.44545454545455" style="151"/>
    <col min="4356" max="4356" width="4.10909090909091" style="151" customWidth="1"/>
    <col min="4357" max="4357" width="30.4454545454545" style="151" customWidth="1"/>
    <col min="4358" max="4358" width="6.10909090909091" style="151" customWidth="1"/>
    <col min="4359" max="4362" width="4.66363636363636" style="151" customWidth="1"/>
    <col min="4363" max="4363" width="6.44545454545455" style="151" customWidth="1"/>
    <col min="4364" max="4364" width="5.89090909090909" style="151" customWidth="1"/>
    <col min="4365" max="4365" width="4.66363636363636" style="151" customWidth="1"/>
    <col min="4366" max="4367" width="5" style="151" customWidth="1"/>
    <col min="4368" max="4368" width="4.89090909090909" style="151" customWidth="1"/>
    <col min="4369" max="4374" width="5.33636363636364" style="151" customWidth="1"/>
    <col min="4375" max="4378" width="4.66363636363636" style="151" customWidth="1"/>
    <col min="4379" max="4611" width="5.44545454545455" style="151"/>
    <col min="4612" max="4612" width="4.10909090909091" style="151" customWidth="1"/>
    <col min="4613" max="4613" width="30.4454545454545" style="151" customWidth="1"/>
    <col min="4614" max="4614" width="6.10909090909091" style="151" customWidth="1"/>
    <col min="4615" max="4618" width="4.66363636363636" style="151" customWidth="1"/>
    <col min="4619" max="4619" width="6.44545454545455" style="151" customWidth="1"/>
    <col min="4620" max="4620" width="5.89090909090909" style="151" customWidth="1"/>
    <col min="4621" max="4621" width="4.66363636363636" style="151" customWidth="1"/>
    <col min="4622" max="4623" width="5" style="151" customWidth="1"/>
    <col min="4624" max="4624" width="4.89090909090909" style="151" customWidth="1"/>
    <col min="4625" max="4630" width="5.33636363636364" style="151" customWidth="1"/>
    <col min="4631" max="4634" width="4.66363636363636" style="151" customWidth="1"/>
    <col min="4635" max="4867" width="5.44545454545455" style="151"/>
    <col min="4868" max="4868" width="4.10909090909091" style="151" customWidth="1"/>
    <col min="4869" max="4869" width="30.4454545454545" style="151" customWidth="1"/>
    <col min="4870" max="4870" width="6.10909090909091" style="151" customWidth="1"/>
    <col min="4871" max="4874" width="4.66363636363636" style="151" customWidth="1"/>
    <col min="4875" max="4875" width="6.44545454545455" style="151" customWidth="1"/>
    <col min="4876" max="4876" width="5.89090909090909" style="151" customWidth="1"/>
    <col min="4877" max="4877" width="4.66363636363636" style="151" customWidth="1"/>
    <col min="4878" max="4879" width="5" style="151" customWidth="1"/>
    <col min="4880" max="4880" width="4.89090909090909" style="151" customWidth="1"/>
    <col min="4881" max="4886" width="5.33636363636364" style="151" customWidth="1"/>
    <col min="4887" max="4890" width="4.66363636363636" style="151" customWidth="1"/>
    <col min="4891" max="5123" width="5.44545454545455" style="151"/>
    <col min="5124" max="5124" width="4.10909090909091" style="151" customWidth="1"/>
    <col min="5125" max="5125" width="30.4454545454545" style="151" customWidth="1"/>
    <col min="5126" max="5126" width="6.10909090909091" style="151" customWidth="1"/>
    <col min="5127" max="5130" width="4.66363636363636" style="151" customWidth="1"/>
    <col min="5131" max="5131" width="6.44545454545455" style="151" customWidth="1"/>
    <col min="5132" max="5132" width="5.89090909090909" style="151" customWidth="1"/>
    <col min="5133" max="5133" width="4.66363636363636" style="151" customWidth="1"/>
    <col min="5134" max="5135" width="5" style="151" customWidth="1"/>
    <col min="5136" max="5136" width="4.89090909090909" style="151" customWidth="1"/>
    <col min="5137" max="5142" width="5.33636363636364" style="151" customWidth="1"/>
    <col min="5143" max="5146" width="4.66363636363636" style="151" customWidth="1"/>
    <col min="5147" max="5379" width="5.44545454545455" style="151"/>
    <col min="5380" max="5380" width="4.10909090909091" style="151" customWidth="1"/>
    <col min="5381" max="5381" width="30.4454545454545" style="151" customWidth="1"/>
    <col min="5382" max="5382" width="6.10909090909091" style="151" customWidth="1"/>
    <col min="5383" max="5386" width="4.66363636363636" style="151" customWidth="1"/>
    <col min="5387" max="5387" width="6.44545454545455" style="151" customWidth="1"/>
    <col min="5388" max="5388" width="5.89090909090909" style="151" customWidth="1"/>
    <col min="5389" max="5389" width="4.66363636363636" style="151" customWidth="1"/>
    <col min="5390" max="5391" width="5" style="151" customWidth="1"/>
    <col min="5392" max="5392" width="4.89090909090909" style="151" customWidth="1"/>
    <col min="5393" max="5398" width="5.33636363636364" style="151" customWidth="1"/>
    <col min="5399" max="5402" width="4.66363636363636" style="151" customWidth="1"/>
    <col min="5403" max="5635" width="5.44545454545455" style="151"/>
    <col min="5636" max="5636" width="4.10909090909091" style="151" customWidth="1"/>
    <col min="5637" max="5637" width="30.4454545454545" style="151" customWidth="1"/>
    <col min="5638" max="5638" width="6.10909090909091" style="151" customWidth="1"/>
    <col min="5639" max="5642" width="4.66363636363636" style="151" customWidth="1"/>
    <col min="5643" max="5643" width="6.44545454545455" style="151" customWidth="1"/>
    <col min="5644" max="5644" width="5.89090909090909" style="151" customWidth="1"/>
    <col min="5645" max="5645" width="4.66363636363636" style="151" customWidth="1"/>
    <col min="5646" max="5647" width="5" style="151" customWidth="1"/>
    <col min="5648" max="5648" width="4.89090909090909" style="151" customWidth="1"/>
    <col min="5649" max="5654" width="5.33636363636364" style="151" customWidth="1"/>
    <col min="5655" max="5658" width="4.66363636363636" style="151" customWidth="1"/>
    <col min="5659" max="5891" width="5.44545454545455" style="151"/>
    <col min="5892" max="5892" width="4.10909090909091" style="151" customWidth="1"/>
    <col min="5893" max="5893" width="30.4454545454545" style="151" customWidth="1"/>
    <col min="5894" max="5894" width="6.10909090909091" style="151" customWidth="1"/>
    <col min="5895" max="5898" width="4.66363636363636" style="151" customWidth="1"/>
    <col min="5899" max="5899" width="6.44545454545455" style="151" customWidth="1"/>
    <col min="5900" max="5900" width="5.89090909090909" style="151" customWidth="1"/>
    <col min="5901" max="5901" width="4.66363636363636" style="151" customWidth="1"/>
    <col min="5902" max="5903" width="5" style="151" customWidth="1"/>
    <col min="5904" max="5904" width="4.89090909090909" style="151" customWidth="1"/>
    <col min="5905" max="5910" width="5.33636363636364" style="151" customWidth="1"/>
    <col min="5911" max="5914" width="4.66363636363636" style="151" customWidth="1"/>
    <col min="5915" max="6147" width="5.44545454545455" style="151"/>
    <col min="6148" max="6148" width="4.10909090909091" style="151" customWidth="1"/>
    <col min="6149" max="6149" width="30.4454545454545" style="151" customWidth="1"/>
    <col min="6150" max="6150" width="6.10909090909091" style="151" customWidth="1"/>
    <col min="6151" max="6154" width="4.66363636363636" style="151" customWidth="1"/>
    <col min="6155" max="6155" width="6.44545454545455" style="151" customWidth="1"/>
    <col min="6156" max="6156" width="5.89090909090909" style="151" customWidth="1"/>
    <col min="6157" max="6157" width="4.66363636363636" style="151" customWidth="1"/>
    <col min="6158" max="6159" width="5" style="151" customWidth="1"/>
    <col min="6160" max="6160" width="4.89090909090909" style="151" customWidth="1"/>
    <col min="6161" max="6166" width="5.33636363636364" style="151" customWidth="1"/>
    <col min="6167" max="6170" width="4.66363636363636" style="151" customWidth="1"/>
    <col min="6171" max="6403" width="5.44545454545455" style="151"/>
    <col min="6404" max="6404" width="4.10909090909091" style="151" customWidth="1"/>
    <col min="6405" max="6405" width="30.4454545454545" style="151" customWidth="1"/>
    <col min="6406" max="6406" width="6.10909090909091" style="151" customWidth="1"/>
    <col min="6407" max="6410" width="4.66363636363636" style="151" customWidth="1"/>
    <col min="6411" max="6411" width="6.44545454545455" style="151" customWidth="1"/>
    <col min="6412" max="6412" width="5.89090909090909" style="151" customWidth="1"/>
    <col min="6413" max="6413" width="4.66363636363636" style="151" customWidth="1"/>
    <col min="6414" max="6415" width="5" style="151" customWidth="1"/>
    <col min="6416" max="6416" width="4.89090909090909" style="151" customWidth="1"/>
    <col min="6417" max="6422" width="5.33636363636364" style="151" customWidth="1"/>
    <col min="6423" max="6426" width="4.66363636363636" style="151" customWidth="1"/>
    <col min="6427" max="6659" width="5.44545454545455" style="151"/>
    <col min="6660" max="6660" width="4.10909090909091" style="151" customWidth="1"/>
    <col min="6661" max="6661" width="30.4454545454545" style="151" customWidth="1"/>
    <col min="6662" max="6662" width="6.10909090909091" style="151" customWidth="1"/>
    <col min="6663" max="6666" width="4.66363636363636" style="151" customWidth="1"/>
    <col min="6667" max="6667" width="6.44545454545455" style="151" customWidth="1"/>
    <col min="6668" max="6668" width="5.89090909090909" style="151" customWidth="1"/>
    <col min="6669" max="6669" width="4.66363636363636" style="151" customWidth="1"/>
    <col min="6670" max="6671" width="5" style="151" customWidth="1"/>
    <col min="6672" max="6672" width="4.89090909090909" style="151" customWidth="1"/>
    <col min="6673" max="6678" width="5.33636363636364" style="151" customWidth="1"/>
    <col min="6679" max="6682" width="4.66363636363636" style="151" customWidth="1"/>
    <col min="6683" max="6915" width="5.44545454545455" style="151"/>
    <col min="6916" max="6916" width="4.10909090909091" style="151" customWidth="1"/>
    <col min="6917" max="6917" width="30.4454545454545" style="151" customWidth="1"/>
    <col min="6918" max="6918" width="6.10909090909091" style="151" customWidth="1"/>
    <col min="6919" max="6922" width="4.66363636363636" style="151" customWidth="1"/>
    <col min="6923" max="6923" width="6.44545454545455" style="151" customWidth="1"/>
    <col min="6924" max="6924" width="5.89090909090909" style="151" customWidth="1"/>
    <col min="6925" max="6925" width="4.66363636363636" style="151" customWidth="1"/>
    <col min="6926" max="6927" width="5" style="151" customWidth="1"/>
    <col min="6928" max="6928" width="4.89090909090909" style="151" customWidth="1"/>
    <col min="6929" max="6934" width="5.33636363636364" style="151" customWidth="1"/>
    <col min="6935" max="6938" width="4.66363636363636" style="151" customWidth="1"/>
    <col min="6939" max="7171" width="5.44545454545455" style="151"/>
    <col min="7172" max="7172" width="4.10909090909091" style="151" customWidth="1"/>
    <col min="7173" max="7173" width="30.4454545454545" style="151" customWidth="1"/>
    <col min="7174" max="7174" width="6.10909090909091" style="151" customWidth="1"/>
    <col min="7175" max="7178" width="4.66363636363636" style="151" customWidth="1"/>
    <col min="7179" max="7179" width="6.44545454545455" style="151" customWidth="1"/>
    <col min="7180" max="7180" width="5.89090909090909" style="151" customWidth="1"/>
    <col min="7181" max="7181" width="4.66363636363636" style="151" customWidth="1"/>
    <col min="7182" max="7183" width="5" style="151" customWidth="1"/>
    <col min="7184" max="7184" width="4.89090909090909" style="151" customWidth="1"/>
    <col min="7185" max="7190" width="5.33636363636364" style="151" customWidth="1"/>
    <col min="7191" max="7194" width="4.66363636363636" style="151" customWidth="1"/>
    <col min="7195" max="7427" width="5.44545454545455" style="151"/>
    <col min="7428" max="7428" width="4.10909090909091" style="151" customWidth="1"/>
    <col min="7429" max="7429" width="30.4454545454545" style="151" customWidth="1"/>
    <col min="7430" max="7430" width="6.10909090909091" style="151" customWidth="1"/>
    <col min="7431" max="7434" width="4.66363636363636" style="151" customWidth="1"/>
    <col min="7435" max="7435" width="6.44545454545455" style="151" customWidth="1"/>
    <col min="7436" max="7436" width="5.89090909090909" style="151" customWidth="1"/>
    <col min="7437" max="7437" width="4.66363636363636" style="151" customWidth="1"/>
    <col min="7438" max="7439" width="5" style="151" customWidth="1"/>
    <col min="7440" max="7440" width="4.89090909090909" style="151" customWidth="1"/>
    <col min="7441" max="7446" width="5.33636363636364" style="151" customWidth="1"/>
    <col min="7447" max="7450" width="4.66363636363636" style="151" customWidth="1"/>
    <col min="7451" max="7683" width="5.44545454545455" style="151"/>
    <col min="7684" max="7684" width="4.10909090909091" style="151" customWidth="1"/>
    <col min="7685" max="7685" width="30.4454545454545" style="151" customWidth="1"/>
    <col min="7686" max="7686" width="6.10909090909091" style="151" customWidth="1"/>
    <col min="7687" max="7690" width="4.66363636363636" style="151" customWidth="1"/>
    <col min="7691" max="7691" width="6.44545454545455" style="151" customWidth="1"/>
    <col min="7692" max="7692" width="5.89090909090909" style="151" customWidth="1"/>
    <col min="7693" max="7693" width="4.66363636363636" style="151" customWidth="1"/>
    <col min="7694" max="7695" width="5" style="151" customWidth="1"/>
    <col min="7696" max="7696" width="4.89090909090909" style="151" customWidth="1"/>
    <col min="7697" max="7702" width="5.33636363636364" style="151" customWidth="1"/>
    <col min="7703" max="7706" width="4.66363636363636" style="151" customWidth="1"/>
    <col min="7707" max="7939" width="5.44545454545455" style="151"/>
    <col min="7940" max="7940" width="4.10909090909091" style="151" customWidth="1"/>
    <col min="7941" max="7941" width="30.4454545454545" style="151" customWidth="1"/>
    <col min="7942" max="7942" width="6.10909090909091" style="151" customWidth="1"/>
    <col min="7943" max="7946" width="4.66363636363636" style="151" customWidth="1"/>
    <col min="7947" max="7947" width="6.44545454545455" style="151" customWidth="1"/>
    <col min="7948" max="7948" width="5.89090909090909" style="151" customWidth="1"/>
    <col min="7949" max="7949" width="4.66363636363636" style="151" customWidth="1"/>
    <col min="7950" max="7951" width="5" style="151" customWidth="1"/>
    <col min="7952" max="7952" width="4.89090909090909" style="151" customWidth="1"/>
    <col min="7953" max="7958" width="5.33636363636364" style="151" customWidth="1"/>
    <col min="7959" max="7962" width="4.66363636363636" style="151" customWidth="1"/>
    <col min="7963" max="8195" width="5.44545454545455" style="151"/>
    <col min="8196" max="8196" width="4.10909090909091" style="151" customWidth="1"/>
    <col min="8197" max="8197" width="30.4454545454545" style="151" customWidth="1"/>
    <col min="8198" max="8198" width="6.10909090909091" style="151" customWidth="1"/>
    <col min="8199" max="8202" width="4.66363636363636" style="151" customWidth="1"/>
    <col min="8203" max="8203" width="6.44545454545455" style="151" customWidth="1"/>
    <col min="8204" max="8204" width="5.89090909090909" style="151" customWidth="1"/>
    <col min="8205" max="8205" width="4.66363636363636" style="151" customWidth="1"/>
    <col min="8206" max="8207" width="5" style="151" customWidth="1"/>
    <col min="8208" max="8208" width="4.89090909090909" style="151" customWidth="1"/>
    <col min="8209" max="8214" width="5.33636363636364" style="151" customWidth="1"/>
    <col min="8215" max="8218" width="4.66363636363636" style="151" customWidth="1"/>
    <col min="8219" max="8451" width="5.44545454545455" style="151"/>
    <col min="8452" max="8452" width="4.10909090909091" style="151" customWidth="1"/>
    <col min="8453" max="8453" width="30.4454545454545" style="151" customWidth="1"/>
    <col min="8454" max="8454" width="6.10909090909091" style="151" customWidth="1"/>
    <col min="8455" max="8458" width="4.66363636363636" style="151" customWidth="1"/>
    <col min="8459" max="8459" width="6.44545454545455" style="151" customWidth="1"/>
    <col min="8460" max="8460" width="5.89090909090909" style="151" customWidth="1"/>
    <col min="8461" max="8461" width="4.66363636363636" style="151" customWidth="1"/>
    <col min="8462" max="8463" width="5" style="151" customWidth="1"/>
    <col min="8464" max="8464" width="4.89090909090909" style="151" customWidth="1"/>
    <col min="8465" max="8470" width="5.33636363636364" style="151" customWidth="1"/>
    <col min="8471" max="8474" width="4.66363636363636" style="151" customWidth="1"/>
    <col min="8475" max="8707" width="5.44545454545455" style="151"/>
    <col min="8708" max="8708" width="4.10909090909091" style="151" customWidth="1"/>
    <col min="8709" max="8709" width="30.4454545454545" style="151" customWidth="1"/>
    <col min="8710" max="8710" width="6.10909090909091" style="151" customWidth="1"/>
    <col min="8711" max="8714" width="4.66363636363636" style="151" customWidth="1"/>
    <col min="8715" max="8715" width="6.44545454545455" style="151" customWidth="1"/>
    <col min="8716" max="8716" width="5.89090909090909" style="151" customWidth="1"/>
    <col min="8717" max="8717" width="4.66363636363636" style="151" customWidth="1"/>
    <col min="8718" max="8719" width="5" style="151" customWidth="1"/>
    <col min="8720" max="8720" width="4.89090909090909" style="151" customWidth="1"/>
    <col min="8721" max="8726" width="5.33636363636364" style="151" customWidth="1"/>
    <col min="8727" max="8730" width="4.66363636363636" style="151" customWidth="1"/>
    <col min="8731" max="8963" width="5.44545454545455" style="151"/>
    <col min="8964" max="8964" width="4.10909090909091" style="151" customWidth="1"/>
    <col min="8965" max="8965" width="30.4454545454545" style="151" customWidth="1"/>
    <col min="8966" max="8966" width="6.10909090909091" style="151" customWidth="1"/>
    <col min="8967" max="8970" width="4.66363636363636" style="151" customWidth="1"/>
    <col min="8971" max="8971" width="6.44545454545455" style="151" customWidth="1"/>
    <col min="8972" max="8972" width="5.89090909090909" style="151" customWidth="1"/>
    <col min="8973" max="8973" width="4.66363636363636" style="151" customWidth="1"/>
    <col min="8974" max="8975" width="5" style="151" customWidth="1"/>
    <col min="8976" max="8976" width="4.89090909090909" style="151" customWidth="1"/>
    <col min="8977" max="8982" width="5.33636363636364" style="151" customWidth="1"/>
    <col min="8983" max="8986" width="4.66363636363636" style="151" customWidth="1"/>
    <col min="8987" max="9219" width="5.44545454545455" style="151"/>
    <col min="9220" max="9220" width="4.10909090909091" style="151" customWidth="1"/>
    <col min="9221" max="9221" width="30.4454545454545" style="151" customWidth="1"/>
    <col min="9222" max="9222" width="6.10909090909091" style="151" customWidth="1"/>
    <col min="9223" max="9226" width="4.66363636363636" style="151" customWidth="1"/>
    <col min="9227" max="9227" width="6.44545454545455" style="151" customWidth="1"/>
    <col min="9228" max="9228" width="5.89090909090909" style="151" customWidth="1"/>
    <col min="9229" max="9229" width="4.66363636363636" style="151" customWidth="1"/>
    <col min="9230" max="9231" width="5" style="151" customWidth="1"/>
    <col min="9232" max="9232" width="4.89090909090909" style="151" customWidth="1"/>
    <col min="9233" max="9238" width="5.33636363636364" style="151" customWidth="1"/>
    <col min="9239" max="9242" width="4.66363636363636" style="151" customWidth="1"/>
    <col min="9243" max="9475" width="5.44545454545455" style="151"/>
    <col min="9476" max="9476" width="4.10909090909091" style="151" customWidth="1"/>
    <col min="9477" max="9477" width="30.4454545454545" style="151" customWidth="1"/>
    <col min="9478" max="9478" width="6.10909090909091" style="151" customWidth="1"/>
    <col min="9479" max="9482" width="4.66363636363636" style="151" customWidth="1"/>
    <col min="9483" max="9483" width="6.44545454545455" style="151" customWidth="1"/>
    <col min="9484" max="9484" width="5.89090909090909" style="151" customWidth="1"/>
    <col min="9485" max="9485" width="4.66363636363636" style="151" customWidth="1"/>
    <col min="9486" max="9487" width="5" style="151" customWidth="1"/>
    <col min="9488" max="9488" width="4.89090909090909" style="151" customWidth="1"/>
    <col min="9489" max="9494" width="5.33636363636364" style="151" customWidth="1"/>
    <col min="9495" max="9498" width="4.66363636363636" style="151" customWidth="1"/>
    <col min="9499" max="9731" width="5.44545454545455" style="151"/>
    <col min="9732" max="9732" width="4.10909090909091" style="151" customWidth="1"/>
    <col min="9733" max="9733" width="30.4454545454545" style="151" customWidth="1"/>
    <col min="9734" max="9734" width="6.10909090909091" style="151" customWidth="1"/>
    <col min="9735" max="9738" width="4.66363636363636" style="151" customWidth="1"/>
    <col min="9739" max="9739" width="6.44545454545455" style="151" customWidth="1"/>
    <col min="9740" max="9740" width="5.89090909090909" style="151" customWidth="1"/>
    <col min="9741" max="9741" width="4.66363636363636" style="151" customWidth="1"/>
    <col min="9742" max="9743" width="5" style="151" customWidth="1"/>
    <col min="9744" max="9744" width="4.89090909090909" style="151" customWidth="1"/>
    <col min="9745" max="9750" width="5.33636363636364" style="151" customWidth="1"/>
    <col min="9751" max="9754" width="4.66363636363636" style="151" customWidth="1"/>
    <col min="9755" max="9987" width="5.44545454545455" style="151"/>
    <col min="9988" max="9988" width="4.10909090909091" style="151" customWidth="1"/>
    <col min="9989" max="9989" width="30.4454545454545" style="151" customWidth="1"/>
    <col min="9990" max="9990" width="6.10909090909091" style="151" customWidth="1"/>
    <col min="9991" max="9994" width="4.66363636363636" style="151" customWidth="1"/>
    <col min="9995" max="9995" width="6.44545454545455" style="151" customWidth="1"/>
    <col min="9996" max="9996" width="5.89090909090909" style="151" customWidth="1"/>
    <col min="9997" max="9997" width="4.66363636363636" style="151" customWidth="1"/>
    <col min="9998" max="9999" width="5" style="151" customWidth="1"/>
    <col min="10000" max="10000" width="4.89090909090909" style="151" customWidth="1"/>
    <col min="10001" max="10006" width="5.33636363636364" style="151" customWidth="1"/>
    <col min="10007" max="10010" width="4.66363636363636" style="151" customWidth="1"/>
    <col min="10011" max="10243" width="5.44545454545455" style="151"/>
    <col min="10244" max="10244" width="4.10909090909091" style="151" customWidth="1"/>
    <col min="10245" max="10245" width="30.4454545454545" style="151" customWidth="1"/>
    <col min="10246" max="10246" width="6.10909090909091" style="151" customWidth="1"/>
    <col min="10247" max="10250" width="4.66363636363636" style="151" customWidth="1"/>
    <col min="10251" max="10251" width="6.44545454545455" style="151" customWidth="1"/>
    <col min="10252" max="10252" width="5.89090909090909" style="151" customWidth="1"/>
    <col min="10253" max="10253" width="4.66363636363636" style="151" customWidth="1"/>
    <col min="10254" max="10255" width="5" style="151" customWidth="1"/>
    <col min="10256" max="10256" width="4.89090909090909" style="151" customWidth="1"/>
    <col min="10257" max="10262" width="5.33636363636364" style="151" customWidth="1"/>
    <col min="10263" max="10266" width="4.66363636363636" style="151" customWidth="1"/>
    <col min="10267" max="10499" width="5.44545454545455" style="151"/>
    <col min="10500" max="10500" width="4.10909090909091" style="151" customWidth="1"/>
    <col min="10501" max="10501" width="30.4454545454545" style="151" customWidth="1"/>
    <col min="10502" max="10502" width="6.10909090909091" style="151" customWidth="1"/>
    <col min="10503" max="10506" width="4.66363636363636" style="151" customWidth="1"/>
    <col min="10507" max="10507" width="6.44545454545455" style="151" customWidth="1"/>
    <col min="10508" max="10508" width="5.89090909090909" style="151" customWidth="1"/>
    <col min="10509" max="10509" width="4.66363636363636" style="151" customWidth="1"/>
    <col min="10510" max="10511" width="5" style="151" customWidth="1"/>
    <col min="10512" max="10512" width="4.89090909090909" style="151" customWidth="1"/>
    <col min="10513" max="10518" width="5.33636363636364" style="151" customWidth="1"/>
    <col min="10519" max="10522" width="4.66363636363636" style="151" customWidth="1"/>
    <col min="10523" max="10755" width="5.44545454545455" style="151"/>
    <col min="10756" max="10756" width="4.10909090909091" style="151" customWidth="1"/>
    <col min="10757" max="10757" width="30.4454545454545" style="151" customWidth="1"/>
    <col min="10758" max="10758" width="6.10909090909091" style="151" customWidth="1"/>
    <col min="10759" max="10762" width="4.66363636363636" style="151" customWidth="1"/>
    <col min="10763" max="10763" width="6.44545454545455" style="151" customWidth="1"/>
    <col min="10764" max="10764" width="5.89090909090909" style="151" customWidth="1"/>
    <col min="10765" max="10765" width="4.66363636363636" style="151" customWidth="1"/>
    <col min="10766" max="10767" width="5" style="151" customWidth="1"/>
    <col min="10768" max="10768" width="4.89090909090909" style="151" customWidth="1"/>
    <col min="10769" max="10774" width="5.33636363636364" style="151" customWidth="1"/>
    <col min="10775" max="10778" width="4.66363636363636" style="151" customWidth="1"/>
    <col min="10779" max="11011" width="5.44545454545455" style="151"/>
    <col min="11012" max="11012" width="4.10909090909091" style="151" customWidth="1"/>
    <col min="11013" max="11013" width="30.4454545454545" style="151" customWidth="1"/>
    <col min="11014" max="11014" width="6.10909090909091" style="151" customWidth="1"/>
    <col min="11015" max="11018" width="4.66363636363636" style="151" customWidth="1"/>
    <col min="11019" max="11019" width="6.44545454545455" style="151" customWidth="1"/>
    <col min="11020" max="11020" width="5.89090909090909" style="151" customWidth="1"/>
    <col min="11021" max="11021" width="4.66363636363636" style="151" customWidth="1"/>
    <col min="11022" max="11023" width="5" style="151" customWidth="1"/>
    <col min="11024" max="11024" width="4.89090909090909" style="151" customWidth="1"/>
    <col min="11025" max="11030" width="5.33636363636364" style="151" customWidth="1"/>
    <col min="11031" max="11034" width="4.66363636363636" style="151" customWidth="1"/>
    <col min="11035" max="11267" width="5.44545454545455" style="151"/>
    <col min="11268" max="11268" width="4.10909090909091" style="151" customWidth="1"/>
    <col min="11269" max="11269" width="30.4454545454545" style="151" customWidth="1"/>
    <col min="11270" max="11270" width="6.10909090909091" style="151" customWidth="1"/>
    <col min="11271" max="11274" width="4.66363636363636" style="151" customWidth="1"/>
    <col min="11275" max="11275" width="6.44545454545455" style="151" customWidth="1"/>
    <col min="11276" max="11276" width="5.89090909090909" style="151" customWidth="1"/>
    <col min="11277" max="11277" width="4.66363636363636" style="151" customWidth="1"/>
    <col min="11278" max="11279" width="5" style="151" customWidth="1"/>
    <col min="11280" max="11280" width="4.89090909090909" style="151" customWidth="1"/>
    <col min="11281" max="11286" width="5.33636363636364" style="151" customWidth="1"/>
    <col min="11287" max="11290" width="4.66363636363636" style="151" customWidth="1"/>
    <col min="11291" max="11523" width="5.44545454545455" style="151"/>
    <col min="11524" max="11524" width="4.10909090909091" style="151" customWidth="1"/>
    <col min="11525" max="11525" width="30.4454545454545" style="151" customWidth="1"/>
    <col min="11526" max="11526" width="6.10909090909091" style="151" customWidth="1"/>
    <col min="11527" max="11530" width="4.66363636363636" style="151" customWidth="1"/>
    <col min="11531" max="11531" width="6.44545454545455" style="151" customWidth="1"/>
    <col min="11532" max="11532" width="5.89090909090909" style="151" customWidth="1"/>
    <col min="11533" max="11533" width="4.66363636363636" style="151" customWidth="1"/>
    <col min="11534" max="11535" width="5" style="151" customWidth="1"/>
    <col min="11536" max="11536" width="4.89090909090909" style="151" customWidth="1"/>
    <col min="11537" max="11542" width="5.33636363636364" style="151" customWidth="1"/>
    <col min="11543" max="11546" width="4.66363636363636" style="151" customWidth="1"/>
    <col min="11547" max="11779" width="5.44545454545455" style="151"/>
    <col min="11780" max="11780" width="4.10909090909091" style="151" customWidth="1"/>
    <col min="11781" max="11781" width="30.4454545454545" style="151" customWidth="1"/>
    <col min="11782" max="11782" width="6.10909090909091" style="151" customWidth="1"/>
    <col min="11783" max="11786" width="4.66363636363636" style="151" customWidth="1"/>
    <col min="11787" max="11787" width="6.44545454545455" style="151" customWidth="1"/>
    <col min="11788" max="11788" width="5.89090909090909" style="151" customWidth="1"/>
    <col min="11789" max="11789" width="4.66363636363636" style="151" customWidth="1"/>
    <col min="11790" max="11791" width="5" style="151" customWidth="1"/>
    <col min="11792" max="11792" width="4.89090909090909" style="151" customWidth="1"/>
    <col min="11793" max="11798" width="5.33636363636364" style="151" customWidth="1"/>
    <col min="11799" max="11802" width="4.66363636363636" style="151" customWidth="1"/>
    <col min="11803" max="12035" width="5.44545454545455" style="151"/>
    <col min="12036" max="12036" width="4.10909090909091" style="151" customWidth="1"/>
    <col min="12037" max="12037" width="30.4454545454545" style="151" customWidth="1"/>
    <col min="12038" max="12038" width="6.10909090909091" style="151" customWidth="1"/>
    <col min="12039" max="12042" width="4.66363636363636" style="151" customWidth="1"/>
    <col min="12043" max="12043" width="6.44545454545455" style="151" customWidth="1"/>
    <col min="12044" max="12044" width="5.89090909090909" style="151" customWidth="1"/>
    <col min="12045" max="12045" width="4.66363636363636" style="151" customWidth="1"/>
    <col min="12046" max="12047" width="5" style="151" customWidth="1"/>
    <col min="12048" max="12048" width="4.89090909090909" style="151" customWidth="1"/>
    <col min="12049" max="12054" width="5.33636363636364" style="151" customWidth="1"/>
    <col min="12055" max="12058" width="4.66363636363636" style="151" customWidth="1"/>
    <col min="12059" max="12291" width="5.44545454545455" style="151"/>
    <col min="12292" max="12292" width="4.10909090909091" style="151" customWidth="1"/>
    <col min="12293" max="12293" width="30.4454545454545" style="151" customWidth="1"/>
    <col min="12294" max="12294" width="6.10909090909091" style="151" customWidth="1"/>
    <col min="12295" max="12298" width="4.66363636363636" style="151" customWidth="1"/>
    <col min="12299" max="12299" width="6.44545454545455" style="151" customWidth="1"/>
    <col min="12300" max="12300" width="5.89090909090909" style="151" customWidth="1"/>
    <col min="12301" max="12301" width="4.66363636363636" style="151" customWidth="1"/>
    <col min="12302" max="12303" width="5" style="151" customWidth="1"/>
    <col min="12304" max="12304" width="4.89090909090909" style="151" customWidth="1"/>
    <col min="12305" max="12310" width="5.33636363636364" style="151" customWidth="1"/>
    <col min="12311" max="12314" width="4.66363636363636" style="151" customWidth="1"/>
    <col min="12315" max="12547" width="5.44545454545455" style="151"/>
    <col min="12548" max="12548" width="4.10909090909091" style="151" customWidth="1"/>
    <col min="12549" max="12549" width="30.4454545454545" style="151" customWidth="1"/>
    <col min="12550" max="12550" width="6.10909090909091" style="151" customWidth="1"/>
    <col min="12551" max="12554" width="4.66363636363636" style="151" customWidth="1"/>
    <col min="12555" max="12555" width="6.44545454545455" style="151" customWidth="1"/>
    <col min="12556" max="12556" width="5.89090909090909" style="151" customWidth="1"/>
    <col min="12557" max="12557" width="4.66363636363636" style="151" customWidth="1"/>
    <col min="12558" max="12559" width="5" style="151" customWidth="1"/>
    <col min="12560" max="12560" width="4.89090909090909" style="151" customWidth="1"/>
    <col min="12561" max="12566" width="5.33636363636364" style="151" customWidth="1"/>
    <col min="12567" max="12570" width="4.66363636363636" style="151" customWidth="1"/>
    <col min="12571" max="12803" width="5.44545454545455" style="151"/>
    <col min="12804" max="12804" width="4.10909090909091" style="151" customWidth="1"/>
    <col min="12805" max="12805" width="30.4454545454545" style="151" customWidth="1"/>
    <col min="12806" max="12806" width="6.10909090909091" style="151" customWidth="1"/>
    <col min="12807" max="12810" width="4.66363636363636" style="151" customWidth="1"/>
    <col min="12811" max="12811" width="6.44545454545455" style="151" customWidth="1"/>
    <col min="12812" max="12812" width="5.89090909090909" style="151" customWidth="1"/>
    <col min="12813" max="12813" width="4.66363636363636" style="151" customWidth="1"/>
    <col min="12814" max="12815" width="5" style="151" customWidth="1"/>
    <col min="12816" max="12816" width="4.89090909090909" style="151" customWidth="1"/>
    <col min="12817" max="12822" width="5.33636363636364" style="151" customWidth="1"/>
    <col min="12823" max="12826" width="4.66363636363636" style="151" customWidth="1"/>
    <col min="12827" max="13059" width="5.44545454545455" style="151"/>
    <col min="13060" max="13060" width="4.10909090909091" style="151" customWidth="1"/>
    <col min="13061" max="13061" width="30.4454545454545" style="151" customWidth="1"/>
    <col min="13062" max="13062" width="6.10909090909091" style="151" customWidth="1"/>
    <col min="13063" max="13066" width="4.66363636363636" style="151" customWidth="1"/>
    <col min="13067" max="13067" width="6.44545454545455" style="151" customWidth="1"/>
    <col min="13068" max="13068" width="5.89090909090909" style="151" customWidth="1"/>
    <col min="13069" max="13069" width="4.66363636363636" style="151" customWidth="1"/>
    <col min="13070" max="13071" width="5" style="151" customWidth="1"/>
    <col min="13072" max="13072" width="4.89090909090909" style="151" customWidth="1"/>
    <col min="13073" max="13078" width="5.33636363636364" style="151" customWidth="1"/>
    <col min="13079" max="13082" width="4.66363636363636" style="151" customWidth="1"/>
    <col min="13083" max="13315" width="5.44545454545455" style="151"/>
    <col min="13316" max="13316" width="4.10909090909091" style="151" customWidth="1"/>
    <col min="13317" max="13317" width="30.4454545454545" style="151" customWidth="1"/>
    <col min="13318" max="13318" width="6.10909090909091" style="151" customWidth="1"/>
    <col min="13319" max="13322" width="4.66363636363636" style="151" customWidth="1"/>
    <col min="13323" max="13323" width="6.44545454545455" style="151" customWidth="1"/>
    <col min="13324" max="13324" width="5.89090909090909" style="151" customWidth="1"/>
    <col min="13325" max="13325" width="4.66363636363636" style="151" customWidth="1"/>
    <col min="13326" max="13327" width="5" style="151" customWidth="1"/>
    <col min="13328" max="13328" width="4.89090909090909" style="151" customWidth="1"/>
    <col min="13329" max="13334" width="5.33636363636364" style="151" customWidth="1"/>
    <col min="13335" max="13338" width="4.66363636363636" style="151" customWidth="1"/>
    <col min="13339" max="13571" width="5.44545454545455" style="151"/>
    <col min="13572" max="13572" width="4.10909090909091" style="151" customWidth="1"/>
    <col min="13573" max="13573" width="30.4454545454545" style="151" customWidth="1"/>
    <col min="13574" max="13574" width="6.10909090909091" style="151" customWidth="1"/>
    <col min="13575" max="13578" width="4.66363636363636" style="151" customWidth="1"/>
    <col min="13579" max="13579" width="6.44545454545455" style="151" customWidth="1"/>
    <col min="13580" max="13580" width="5.89090909090909" style="151" customWidth="1"/>
    <col min="13581" max="13581" width="4.66363636363636" style="151" customWidth="1"/>
    <col min="13582" max="13583" width="5" style="151" customWidth="1"/>
    <col min="13584" max="13584" width="4.89090909090909" style="151" customWidth="1"/>
    <col min="13585" max="13590" width="5.33636363636364" style="151" customWidth="1"/>
    <col min="13591" max="13594" width="4.66363636363636" style="151" customWidth="1"/>
    <col min="13595" max="13827" width="5.44545454545455" style="151"/>
    <col min="13828" max="13828" width="4.10909090909091" style="151" customWidth="1"/>
    <col min="13829" max="13829" width="30.4454545454545" style="151" customWidth="1"/>
    <col min="13830" max="13830" width="6.10909090909091" style="151" customWidth="1"/>
    <col min="13831" max="13834" width="4.66363636363636" style="151" customWidth="1"/>
    <col min="13835" max="13835" width="6.44545454545455" style="151" customWidth="1"/>
    <col min="13836" max="13836" width="5.89090909090909" style="151" customWidth="1"/>
    <col min="13837" max="13837" width="4.66363636363636" style="151" customWidth="1"/>
    <col min="13838" max="13839" width="5" style="151" customWidth="1"/>
    <col min="13840" max="13840" width="4.89090909090909" style="151" customWidth="1"/>
    <col min="13841" max="13846" width="5.33636363636364" style="151" customWidth="1"/>
    <col min="13847" max="13850" width="4.66363636363636" style="151" customWidth="1"/>
    <col min="13851" max="14083" width="5.44545454545455" style="151"/>
    <col min="14084" max="14084" width="4.10909090909091" style="151" customWidth="1"/>
    <col min="14085" max="14085" width="30.4454545454545" style="151" customWidth="1"/>
    <col min="14086" max="14086" width="6.10909090909091" style="151" customWidth="1"/>
    <col min="14087" max="14090" width="4.66363636363636" style="151" customWidth="1"/>
    <col min="14091" max="14091" width="6.44545454545455" style="151" customWidth="1"/>
    <col min="14092" max="14092" width="5.89090909090909" style="151" customWidth="1"/>
    <col min="14093" max="14093" width="4.66363636363636" style="151" customWidth="1"/>
    <col min="14094" max="14095" width="5" style="151" customWidth="1"/>
    <col min="14096" max="14096" width="4.89090909090909" style="151" customWidth="1"/>
    <col min="14097" max="14102" width="5.33636363636364" style="151" customWidth="1"/>
    <col min="14103" max="14106" width="4.66363636363636" style="151" customWidth="1"/>
    <col min="14107" max="14339" width="5.44545454545455" style="151"/>
    <col min="14340" max="14340" width="4.10909090909091" style="151" customWidth="1"/>
    <col min="14341" max="14341" width="30.4454545454545" style="151" customWidth="1"/>
    <col min="14342" max="14342" width="6.10909090909091" style="151" customWidth="1"/>
    <col min="14343" max="14346" width="4.66363636363636" style="151" customWidth="1"/>
    <col min="14347" max="14347" width="6.44545454545455" style="151" customWidth="1"/>
    <col min="14348" max="14348" width="5.89090909090909" style="151" customWidth="1"/>
    <col min="14349" max="14349" width="4.66363636363636" style="151" customWidth="1"/>
    <col min="14350" max="14351" width="5" style="151" customWidth="1"/>
    <col min="14352" max="14352" width="4.89090909090909" style="151" customWidth="1"/>
    <col min="14353" max="14358" width="5.33636363636364" style="151" customWidth="1"/>
    <col min="14359" max="14362" width="4.66363636363636" style="151" customWidth="1"/>
    <col min="14363" max="14595" width="5.44545454545455" style="151"/>
    <col min="14596" max="14596" width="4.10909090909091" style="151" customWidth="1"/>
    <col min="14597" max="14597" width="30.4454545454545" style="151" customWidth="1"/>
    <col min="14598" max="14598" width="6.10909090909091" style="151" customWidth="1"/>
    <col min="14599" max="14602" width="4.66363636363636" style="151" customWidth="1"/>
    <col min="14603" max="14603" width="6.44545454545455" style="151" customWidth="1"/>
    <col min="14604" max="14604" width="5.89090909090909" style="151" customWidth="1"/>
    <col min="14605" max="14605" width="4.66363636363636" style="151" customWidth="1"/>
    <col min="14606" max="14607" width="5" style="151" customWidth="1"/>
    <col min="14608" max="14608" width="4.89090909090909" style="151" customWidth="1"/>
    <col min="14609" max="14614" width="5.33636363636364" style="151" customWidth="1"/>
    <col min="14615" max="14618" width="4.66363636363636" style="151" customWidth="1"/>
    <col min="14619" max="14851" width="5.44545454545455" style="151"/>
    <col min="14852" max="14852" width="4.10909090909091" style="151" customWidth="1"/>
    <col min="14853" max="14853" width="30.4454545454545" style="151" customWidth="1"/>
    <col min="14854" max="14854" width="6.10909090909091" style="151" customWidth="1"/>
    <col min="14855" max="14858" width="4.66363636363636" style="151" customWidth="1"/>
    <col min="14859" max="14859" width="6.44545454545455" style="151" customWidth="1"/>
    <col min="14860" max="14860" width="5.89090909090909" style="151" customWidth="1"/>
    <col min="14861" max="14861" width="4.66363636363636" style="151" customWidth="1"/>
    <col min="14862" max="14863" width="5" style="151" customWidth="1"/>
    <col min="14864" max="14864" width="4.89090909090909" style="151" customWidth="1"/>
    <col min="14865" max="14870" width="5.33636363636364" style="151" customWidth="1"/>
    <col min="14871" max="14874" width="4.66363636363636" style="151" customWidth="1"/>
    <col min="14875" max="15107" width="5.44545454545455" style="151"/>
    <col min="15108" max="15108" width="4.10909090909091" style="151" customWidth="1"/>
    <col min="15109" max="15109" width="30.4454545454545" style="151" customWidth="1"/>
    <col min="15110" max="15110" width="6.10909090909091" style="151" customWidth="1"/>
    <col min="15111" max="15114" width="4.66363636363636" style="151" customWidth="1"/>
    <col min="15115" max="15115" width="6.44545454545455" style="151" customWidth="1"/>
    <col min="15116" max="15116" width="5.89090909090909" style="151" customWidth="1"/>
    <col min="15117" max="15117" width="4.66363636363636" style="151" customWidth="1"/>
    <col min="15118" max="15119" width="5" style="151" customWidth="1"/>
    <col min="15120" max="15120" width="4.89090909090909" style="151" customWidth="1"/>
    <col min="15121" max="15126" width="5.33636363636364" style="151" customWidth="1"/>
    <col min="15127" max="15130" width="4.66363636363636" style="151" customWidth="1"/>
    <col min="15131" max="15363" width="5.44545454545455" style="151"/>
    <col min="15364" max="15364" width="4.10909090909091" style="151" customWidth="1"/>
    <col min="15365" max="15365" width="30.4454545454545" style="151" customWidth="1"/>
    <col min="15366" max="15366" width="6.10909090909091" style="151" customWidth="1"/>
    <col min="15367" max="15370" width="4.66363636363636" style="151" customWidth="1"/>
    <col min="15371" max="15371" width="6.44545454545455" style="151" customWidth="1"/>
    <col min="15372" max="15372" width="5.89090909090909" style="151" customWidth="1"/>
    <col min="15373" max="15373" width="4.66363636363636" style="151" customWidth="1"/>
    <col min="15374" max="15375" width="5" style="151" customWidth="1"/>
    <col min="15376" max="15376" width="4.89090909090909" style="151" customWidth="1"/>
    <col min="15377" max="15382" width="5.33636363636364" style="151" customWidth="1"/>
    <col min="15383" max="15386" width="4.66363636363636" style="151" customWidth="1"/>
    <col min="15387" max="15619" width="5.44545454545455" style="151"/>
    <col min="15620" max="15620" width="4.10909090909091" style="151" customWidth="1"/>
    <col min="15621" max="15621" width="30.4454545454545" style="151" customWidth="1"/>
    <col min="15622" max="15622" width="6.10909090909091" style="151" customWidth="1"/>
    <col min="15623" max="15626" width="4.66363636363636" style="151" customWidth="1"/>
    <col min="15627" max="15627" width="6.44545454545455" style="151" customWidth="1"/>
    <col min="15628" max="15628" width="5.89090909090909" style="151" customWidth="1"/>
    <col min="15629" max="15629" width="4.66363636363636" style="151" customWidth="1"/>
    <col min="15630" max="15631" width="5" style="151" customWidth="1"/>
    <col min="15632" max="15632" width="4.89090909090909" style="151" customWidth="1"/>
    <col min="15633" max="15638" width="5.33636363636364" style="151" customWidth="1"/>
    <col min="15639" max="15642" width="4.66363636363636" style="151" customWidth="1"/>
    <col min="15643" max="15875" width="5.44545454545455" style="151"/>
    <col min="15876" max="15876" width="4.10909090909091" style="151" customWidth="1"/>
    <col min="15877" max="15877" width="30.4454545454545" style="151" customWidth="1"/>
    <col min="15878" max="15878" width="6.10909090909091" style="151" customWidth="1"/>
    <col min="15879" max="15882" width="4.66363636363636" style="151" customWidth="1"/>
    <col min="15883" max="15883" width="6.44545454545455" style="151" customWidth="1"/>
    <col min="15884" max="15884" width="5.89090909090909" style="151" customWidth="1"/>
    <col min="15885" max="15885" width="4.66363636363636" style="151" customWidth="1"/>
    <col min="15886" max="15887" width="5" style="151" customWidth="1"/>
    <col min="15888" max="15888" width="4.89090909090909" style="151" customWidth="1"/>
    <col min="15889" max="15894" width="5.33636363636364" style="151" customWidth="1"/>
    <col min="15895" max="15898" width="4.66363636363636" style="151" customWidth="1"/>
    <col min="15899" max="16131" width="5.44545454545455" style="151"/>
    <col min="16132" max="16132" width="4.10909090909091" style="151" customWidth="1"/>
    <col min="16133" max="16133" width="30.4454545454545" style="151" customWidth="1"/>
    <col min="16134" max="16134" width="6.10909090909091" style="151" customWidth="1"/>
    <col min="16135" max="16138" width="4.66363636363636" style="151" customWidth="1"/>
    <col min="16139" max="16139" width="6.44545454545455" style="151" customWidth="1"/>
    <col min="16140" max="16140" width="5.89090909090909" style="151" customWidth="1"/>
    <col min="16141" max="16141" width="4.66363636363636" style="151" customWidth="1"/>
    <col min="16142" max="16143" width="5" style="151" customWidth="1"/>
    <col min="16144" max="16144" width="4.89090909090909" style="151" customWidth="1"/>
    <col min="16145" max="16150" width="5.33636363636364" style="151" customWidth="1"/>
    <col min="16151" max="16154" width="4.66363636363636" style="151" customWidth="1"/>
    <col min="16155" max="16384" width="5.44545454545455" style="151"/>
  </cols>
  <sheetData>
    <row r="1" s="501" customFormat="1" ht="36" customHeight="1" spans="1:30">
      <c r="A1" s="250" t="s">
        <v>537</v>
      </c>
      <c r="B1" s="250"/>
      <c r="C1" s="250"/>
      <c r="D1" s="250"/>
      <c r="E1" s="250"/>
      <c r="F1" s="250"/>
      <c r="G1" s="250"/>
      <c r="H1" s="250"/>
      <c r="I1" s="250"/>
      <c r="J1" s="250"/>
      <c r="K1" s="250"/>
      <c r="L1" s="250"/>
      <c r="M1" s="250"/>
      <c r="N1" s="250"/>
      <c r="O1" s="250"/>
      <c r="P1" s="250"/>
      <c r="Q1" s="250"/>
      <c r="R1" s="250"/>
      <c r="S1" s="250"/>
      <c r="T1" s="250"/>
      <c r="U1" s="250"/>
      <c r="V1" s="250"/>
      <c r="W1" s="250"/>
      <c r="X1" s="250"/>
      <c r="Y1" s="251"/>
      <c r="Z1" s="502" t="s">
        <v>52</v>
      </c>
      <c r="AA1" s="502"/>
      <c r="AC1" s="151"/>
    </row>
    <row r="2" s="501" customFormat="1" ht="18" spans="1:30">
      <c r="A2" s="250"/>
      <c r="B2" s="250"/>
      <c r="C2" s="250"/>
      <c r="D2" s="250"/>
      <c r="E2" s="250"/>
      <c r="F2" s="250"/>
      <c r="G2" s="250"/>
      <c r="H2" s="250"/>
      <c r="I2" s="250"/>
      <c r="J2" s="250"/>
      <c r="K2" s="250"/>
      <c r="L2" s="250"/>
      <c r="M2" s="250"/>
      <c r="N2" s="250"/>
      <c r="O2" s="250"/>
      <c r="P2" s="250"/>
      <c r="Q2" s="250"/>
      <c r="R2" s="250"/>
      <c r="S2" s="250"/>
      <c r="T2" s="250"/>
      <c r="U2" s="250"/>
      <c r="V2" s="747"/>
      <c r="W2" s="747"/>
      <c r="X2" s="747"/>
      <c r="Y2" s="747"/>
      <c r="Z2" s="152"/>
      <c r="AA2" s="152"/>
      <c r="AC2" s="151"/>
    </row>
    <row r="3" s="242" customFormat="1" ht="61.5" customHeight="1" spans="1:30">
      <c r="A3" s="260" t="s">
        <v>100</v>
      </c>
      <c r="B3" s="260" t="s">
        <v>101</v>
      </c>
      <c r="C3" s="261" t="s">
        <v>268</v>
      </c>
      <c r="D3" s="262" t="s">
        <v>538</v>
      </c>
      <c r="E3" s="263"/>
      <c r="F3" s="263"/>
      <c r="G3" s="264"/>
      <c r="H3" s="748" t="s">
        <v>539</v>
      </c>
      <c r="I3" s="749"/>
      <c r="J3" s="262" t="s">
        <v>540</v>
      </c>
      <c r="K3" s="263"/>
      <c r="L3" s="263"/>
      <c r="M3" s="264"/>
      <c r="N3" s="748" t="s">
        <v>541</v>
      </c>
      <c r="O3" s="749"/>
      <c r="P3" s="262" t="s">
        <v>271</v>
      </c>
      <c r="Q3" s="263"/>
      <c r="R3" s="263"/>
      <c r="S3" s="263"/>
      <c r="T3" s="263"/>
      <c r="U3" s="263"/>
      <c r="V3" s="748" t="s">
        <v>542</v>
      </c>
      <c r="W3" s="750"/>
      <c r="X3" s="750"/>
      <c r="Y3" s="750"/>
      <c r="Z3" s="750"/>
      <c r="AA3" s="749"/>
      <c r="AC3" s="151"/>
    </row>
    <row r="4" s="242" customFormat="1" ht="88.5" customHeight="1" spans="1:30">
      <c r="A4" s="270"/>
      <c r="B4" s="270"/>
      <c r="C4" s="271"/>
      <c r="D4" s="274" t="s">
        <v>460</v>
      </c>
      <c r="E4" s="274" t="s">
        <v>518</v>
      </c>
      <c r="F4" s="274" t="s">
        <v>519</v>
      </c>
      <c r="G4" s="274" t="s">
        <v>525</v>
      </c>
      <c r="H4" s="273" t="s">
        <v>543</v>
      </c>
      <c r="I4" s="274" t="s">
        <v>544</v>
      </c>
      <c r="J4" s="274" t="s">
        <v>105</v>
      </c>
      <c r="K4" s="274" t="s">
        <v>106</v>
      </c>
      <c r="L4" s="274" t="s">
        <v>545</v>
      </c>
      <c r="M4" s="274" t="s">
        <v>522</v>
      </c>
      <c r="N4" s="273" t="s">
        <v>546</v>
      </c>
      <c r="O4" s="274" t="s">
        <v>547</v>
      </c>
      <c r="P4" s="119" t="s">
        <v>548</v>
      </c>
      <c r="Q4" s="119" t="s">
        <v>549</v>
      </c>
      <c r="R4" s="751" t="s">
        <v>550</v>
      </c>
      <c r="S4" s="751"/>
      <c r="T4" s="751" t="s">
        <v>551</v>
      </c>
      <c r="U4" s="751"/>
      <c r="V4" s="751" t="s">
        <v>501</v>
      </c>
      <c r="W4" s="751"/>
      <c r="X4" s="751" t="s">
        <v>502</v>
      </c>
      <c r="Y4" s="751"/>
      <c r="Z4" s="751" t="s">
        <v>552</v>
      </c>
      <c r="AA4" s="751"/>
      <c r="AC4" s="151"/>
    </row>
    <row r="5" s="243" customFormat="1" ht="106.5" customHeight="1" spans="1:30">
      <c r="A5" s="752"/>
      <c r="B5" s="752"/>
      <c r="C5" s="271"/>
      <c r="D5" s="274"/>
      <c r="E5" s="274"/>
      <c r="F5" s="274"/>
      <c r="G5" s="274"/>
      <c r="H5" s="273"/>
      <c r="I5" s="274"/>
      <c r="J5" s="274"/>
      <c r="K5" s="274"/>
      <c r="L5" s="274"/>
      <c r="M5" s="274"/>
      <c r="N5" s="273"/>
      <c r="O5" s="274"/>
      <c r="P5" s="281"/>
      <c r="Q5" s="281"/>
      <c r="R5" s="274" t="s">
        <v>553</v>
      </c>
      <c r="S5" s="274" t="s">
        <v>554</v>
      </c>
      <c r="T5" s="274" t="s">
        <v>553</v>
      </c>
      <c r="U5" s="274" t="s">
        <v>554</v>
      </c>
      <c r="V5" s="274" t="s">
        <v>553</v>
      </c>
      <c r="W5" s="274" t="s">
        <v>554</v>
      </c>
      <c r="X5" s="274" t="s">
        <v>553</v>
      </c>
      <c r="Y5" s="274" t="s">
        <v>554</v>
      </c>
      <c r="Z5" s="274" t="s">
        <v>553</v>
      </c>
      <c r="AA5" s="274" t="s">
        <v>554</v>
      </c>
      <c r="AC5" s="151"/>
    </row>
    <row r="6" s="244" customFormat="1" ht="15" customHeight="1" spans="1:30">
      <c r="A6" s="580">
        <v>1</v>
      </c>
      <c r="B6" s="580">
        <v>2</v>
      </c>
      <c r="C6" s="580">
        <v>3</v>
      </c>
      <c r="D6" s="580">
        <v>4</v>
      </c>
      <c r="E6" s="580">
        <v>5</v>
      </c>
      <c r="F6" s="580">
        <v>6</v>
      </c>
      <c r="G6" s="580">
        <v>7</v>
      </c>
      <c r="H6" s="580">
        <v>8</v>
      </c>
      <c r="I6" s="580">
        <v>9</v>
      </c>
      <c r="J6" s="580">
        <v>10</v>
      </c>
      <c r="K6" s="580">
        <v>11</v>
      </c>
      <c r="L6" s="580">
        <v>12</v>
      </c>
      <c r="M6" s="580">
        <v>13</v>
      </c>
      <c r="N6" s="580">
        <v>14</v>
      </c>
      <c r="O6" s="580">
        <v>15</v>
      </c>
      <c r="P6" s="580">
        <v>16</v>
      </c>
      <c r="Q6" s="580">
        <v>17</v>
      </c>
      <c r="R6" s="580">
        <v>18</v>
      </c>
      <c r="S6" s="580">
        <v>19</v>
      </c>
      <c r="T6" s="580">
        <v>20</v>
      </c>
      <c r="U6" s="580">
        <v>21</v>
      </c>
      <c r="V6" s="580">
        <v>22</v>
      </c>
      <c r="W6" s="580">
        <v>23</v>
      </c>
      <c r="X6" s="580">
        <v>24</v>
      </c>
      <c r="Y6" s="580">
        <v>25</v>
      </c>
      <c r="Z6" s="580">
        <v>26</v>
      </c>
      <c r="AA6" s="580">
        <v>27</v>
      </c>
      <c r="AC6" s="151"/>
    </row>
    <row r="7" s="688" customFormat="1" ht="24.75" customHeight="1" spans="1:30">
      <c r="A7" s="532" t="s">
        <v>112</v>
      </c>
      <c r="B7" s="753" t="s">
        <v>267</v>
      </c>
      <c r="C7" s="754">
        <f t="shared" ref="C7:AA7" si="0">SUM(C8:C14)</f>
        <v>0</v>
      </c>
      <c r="D7" s="754">
        <f t="shared" si="0"/>
        <v>0</v>
      </c>
      <c r="E7" s="754">
        <f t="shared" si="0"/>
        <v>0</v>
      </c>
      <c r="F7" s="754">
        <f t="shared" si="0"/>
        <v>0</v>
      </c>
      <c r="G7" s="754">
        <f t="shared" si="0"/>
        <v>0</v>
      </c>
      <c r="H7" s="754">
        <f t="shared" si="0"/>
        <v>0</v>
      </c>
      <c r="I7" s="754">
        <f t="shared" si="0"/>
        <v>0</v>
      </c>
      <c r="J7" s="754">
        <f t="shared" si="0"/>
        <v>0</v>
      </c>
      <c r="K7" s="754">
        <f t="shared" si="0"/>
        <v>0</v>
      </c>
      <c r="L7" s="754">
        <f t="shared" si="0"/>
        <v>0</v>
      </c>
      <c r="M7" s="754">
        <f t="shared" si="0"/>
        <v>0</v>
      </c>
      <c r="N7" s="754">
        <f t="shared" si="0"/>
        <v>0</v>
      </c>
      <c r="O7" s="754">
        <f t="shared" si="0"/>
        <v>0</v>
      </c>
      <c r="P7" s="754">
        <f t="shared" si="0"/>
        <v>0</v>
      </c>
      <c r="Q7" s="754">
        <f t="shared" si="0"/>
        <v>0</v>
      </c>
      <c r="R7" s="754">
        <f t="shared" si="0"/>
        <v>0</v>
      </c>
      <c r="S7" s="754">
        <f t="shared" si="0"/>
        <v>0</v>
      </c>
      <c r="T7" s="754">
        <f t="shared" si="0"/>
        <v>0</v>
      </c>
      <c r="U7" s="754">
        <f t="shared" si="0"/>
        <v>0</v>
      </c>
      <c r="V7" s="754">
        <f t="shared" si="0"/>
        <v>0</v>
      </c>
      <c r="W7" s="754">
        <f t="shared" si="0"/>
        <v>0</v>
      </c>
      <c r="X7" s="754">
        <f t="shared" si="0"/>
        <v>0</v>
      </c>
      <c r="Y7" s="754">
        <f t="shared" si="0"/>
        <v>0</v>
      </c>
      <c r="Z7" s="754">
        <f t="shared" si="0"/>
        <v>0</v>
      </c>
      <c r="AA7" s="754">
        <f t="shared" si="0"/>
        <v>0</v>
      </c>
      <c r="AC7" s="151"/>
    </row>
    <row r="8" s="146" customFormat="1" ht="27.75" customHeight="1" spans="1:30">
      <c r="A8" s="755"/>
      <c r="B8" s="522" t="s">
        <v>339</v>
      </c>
      <c r="C8" s="756">
        <f t="shared" ref="C8:C14" si="1">SUM(D8:G8)</f>
        <v>0</v>
      </c>
      <c r="D8" s="757"/>
      <c r="E8" s="758"/>
      <c r="F8" s="758"/>
      <c r="G8" s="758"/>
      <c r="H8" s="756">
        <f>SUM(J8:M8)</f>
        <v>0</v>
      </c>
      <c r="I8" s="759"/>
      <c r="J8" s="759"/>
      <c r="K8" s="759"/>
      <c r="L8" s="759"/>
      <c r="M8" s="759"/>
      <c r="N8" s="759"/>
      <c r="O8" s="759"/>
      <c r="P8" s="759"/>
      <c r="Q8" s="759"/>
      <c r="R8" s="759"/>
      <c r="S8" s="759"/>
      <c r="T8" s="759"/>
      <c r="U8" s="759"/>
      <c r="V8" s="759"/>
      <c r="W8" s="759"/>
      <c r="X8" s="759"/>
      <c r="Y8" s="759"/>
      <c r="Z8" s="759"/>
      <c r="AA8" s="759"/>
      <c r="AB8" s="760"/>
      <c r="AC8" s="760"/>
      <c r="AD8" s="760"/>
    </row>
    <row r="9" s="146" customFormat="1" ht="29.25" customHeight="1" spans="1:30">
      <c r="A9" s="761"/>
      <c r="B9" s="526" t="s">
        <v>461</v>
      </c>
      <c r="C9" s="762">
        <f t="shared" si="1"/>
        <v>0</v>
      </c>
      <c r="D9" s="763"/>
      <c r="E9" s="764"/>
      <c r="F9" s="764"/>
      <c r="G9" s="764"/>
      <c r="H9" s="762">
        <f t="shared" ref="H9:H14" si="2">SUM(J9:M9)</f>
        <v>0</v>
      </c>
      <c r="I9" s="757"/>
      <c r="J9" s="757"/>
      <c r="K9" s="757"/>
      <c r="L9" s="757"/>
      <c r="M9" s="757"/>
      <c r="N9" s="757"/>
      <c r="O9" s="757"/>
      <c r="P9" s="757"/>
      <c r="Q9" s="757"/>
      <c r="R9" s="757"/>
      <c r="S9" s="757"/>
      <c r="T9" s="757"/>
      <c r="U9" s="757"/>
      <c r="V9" s="757"/>
      <c r="W9" s="757"/>
      <c r="X9" s="757"/>
      <c r="Y9" s="757"/>
      <c r="Z9" s="757"/>
      <c r="AA9" s="757"/>
      <c r="AB9" s="760"/>
      <c r="AC9" s="760"/>
      <c r="AD9" s="760"/>
    </row>
    <row r="10" s="146" customFormat="1" ht="36" customHeight="1" spans="1:30">
      <c r="A10" s="232"/>
      <c r="B10" s="526" t="s">
        <v>276</v>
      </c>
      <c r="C10" s="762">
        <f t="shared" si="1"/>
        <v>0</v>
      </c>
      <c r="D10" s="757"/>
      <c r="E10" s="757"/>
      <c r="F10" s="764"/>
      <c r="G10" s="764"/>
      <c r="H10" s="762">
        <f t="shared" si="2"/>
        <v>0</v>
      </c>
      <c r="I10" s="757"/>
      <c r="J10" s="757"/>
      <c r="K10" s="757"/>
      <c r="L10" s="757"/>
      <c r="M10" s="757"/>
      <c r="N10" s="757"/>
      <c r="O10" s="757"/>
      <c r="P10" s="757"/>
      <c r="Q10" s="757"/>
      <c r="R10" s="757"/>
      <c r="S10" s="757"/>
      <c r="T10" s="757"/>
      <c r="U10" s="757"/>
      <c r="V10" s="757"/>
      <c r="W10" s="757"/>
      <c r="X10" s="757"/>
      <c r="Y10" s="757"/>
      <c r="Z10" s="757"/>
      <c r="AA10" s="757"/>
      <c r="AB10" s="760"/>
      <c r="AC10" s="760"/>
      <c r="AD10" s="760"/>
    </row>
    <row r="11" s="146" customFormat="1" ht="30" customHeight="1" spans="1:30">
      <c r="A11" s="232"/>
      <c r="B11" s="526" t="s">
        <v>519</v>
      </c>
      <c r="C11" s="762">
        <f t="shared" si="1"/>
        <v>0</v>
      </c>
      <c r="D11" s="757"/>
      <c r="E11" s="757"/>
      <c r="F11" s="764"/>
      <c r="G11" s="764"/>
      <c r="H11" s="762">
        <f t="shared" si="2"/>
        <v>0</v>
      </c>
      <c r="I11" s="757"/>
      <c r="J11" s="757"/>
      <c r="K11" s="757"/>
      <c r="L11" s="757"/>
      <c r="M11" s="757"/>
      <c r="N11" s="757"/>
      <c r="O11" s="757"/>
      <c r="P11" s="757"/>
      <c r="Q11" s="757"/>
      <c r="R11" s="757"/>
      <c r="S11" s="757"/>
      <c r="T11" s="757"/>
      <c r="U11" s="757"/>
      <c r="V11" s="757"/>
      <c r="W11" s="757"/>
      <c r="X11" s="757"/>
      <c r="Y11" s="757"/>
      <c r="Z11" s="757"/>
      <c r="AA11" s="757"/>
      <c r="AB11" s="760"/>
      <c r="AC11" s="760"/>
      <c r="AD11" s="760"/>
    </row>
    <row r="12" s="146" customFormat="1" ht="25.5" customHeight="1" spans="1:30">
      <c r="A12" s="232"/>
      <c r="B12" s="526" t="s">
        <v>278</v>
      </c>
      <c r="C12" s="762">
        <f t="shared" si="1"/>
        <v>0</v>
      </c>
      <c r="D12" s="757"/>
      <c r="E12" s="757"/>
      <c r="F12" s="757"/>
      <c r="G12" s="764"/>
      <c r="H12" s="762">
        <f t="shared" si="2"/>
        <v>0</v>
      </c>
      <c r="I12" s="757"/>
      <c r="J12" s="757"/>
      <c r="K12" s="757"/>
      <c r="L12" s="757"/>
      <c r="M12" s="757"/>
      <c r="N12" s="757"/>
      <c r="O12" s="757"/>
      <c r="P12" s="757"/>
      <c r="Q12" s="757"/>
      <c r="R12" s="757"/>
      <c r="S12" s="757"/>
      <c r="T12" s="757"/>
      <c r="U12" s="757"/>
      <c r="V12" s="757"/>
      <c r="W12" s="757"/>
      <c r="X12" s="757"/>
      <c r="Y12" s="757"/>
      <c r="Z12" s="757"/>
      <c r="AA12" s="757"/>
      <c r="AB12" s="760"/>
      <c r="AC12" s="760"/>
      <c r="AD12" s="760"/>
    </row>
    <row r="13" s="146" customFormat="1" ht="25.5" customHeight="1" spans="1:30">
      <c r="A13" s="232"/>
      <c r="B13" s="526" t="s">
        <v>464</v>
      </c>
      <c r="C13" s="762">
        <f t="shared" si="1"/>
        <v>0</v>
      </c>
      <c r="D13" s="757"/>
      <c r="E13" s="757"/>
      <c r="F13" s="757"/>
      <c r="G13" s="764"/>
      <c r="H13" s="762">
        <f t="shared" si="2"/>
        <v>0</v>
      </c>
      <c r="I13" s="757"/>
      <c r="J13" s="757"/>
      <c r="K13" s="757"/>
      <c r="L13" s="757"/>
      <c r="M13" s="757"/>
      <c r="N13" s="757"/>
      <c r="O13" s="757"/>
      <c r="P13" s="757"/>
      <c r="Q13" s="757"/>
      <c r="R13" s="757"/>
      <c r="S13" s="757"/>
      <c r="T13" s="757"/>
      <c r="U13" s="757"/>
      <c r="V13" s="757"/>
      <c r="W13" s="757"/>
      <c r="X13" s="757"/>
      <c r="Y13" s="757"/>
      <c r="Z13" s="757"/>
      <c r="AA13" s="757"/>
      <c r="AB13" s="760"/>
      <c r="AC13" s="760"/>
      <c r="AD13" s="760"/>
    </row>
    <row r="14" s="146" customFormat="1" ht="23.25" customHeight="1" spans="1:30">
      <c r="A14" s="540"/>
      <c r="B14" s="541" t="s">
        <v>522</v>
      </c>
      <c r="C14" s="765">
        <f t="shared" si="1"/>
        <v>0</v>
      </c>
      <c r="D14" s="766"/>
      <c r="E14" s="766"/>
      <c r="F14" s="766"/>
      <c r="G14" s="766"/>
      <c r="H14" s="765">
        <f t="shared" si="2"/>
        <v>0</v>
      </c>
      <c r="I14" s="766"/>
      <c r="J14" s="766"/>
      <c r="K14" s="766"/>
      <c r="L14" s="766"/>
      <c r="M14" s="766"/>
      <c r="N14" s="766"/>
      <c r="O14" s="766"/>
      <c r="P14" s="757"/>
      <c r="Q14" s="766"/>
      <c r="R14" s="766"/>
      <c r="S14" s="766"/>
      <c r="T14" s="766"/>
      <c r="U14" s="766"/>
      <c r="V14" s="766"/>
      <c r="W14" s="766"/>
      <c r="X14" s="766"/>
      <c r="Y14" s="766"/>
      <c r="Z14" s="766"/>
      <c r="AA14" s="766"/>
      <c r="AB14" s="760"/>
      <c r="AC14" s="760"/>
      <c r="AD14" s="760"/>
    </row>
    <row r="15" ht="27" customHeight="1" spans="1:30">
      <c r="A15" s="532" t="s">
        <v>191</v>
      </c>
      <c r="B15" s="753" t="s">
        <v>269</v>
      </c>
      <c r="C15" s="754">
        <f>SUM(C16:C19)</f>
        <v>0</v>
      </c>
      <c r="D15" s="767"/>
      <c r="E15" s="767"/>
      <c r="F15" s="767"/>
      <c r="G15" s="767"/>
      <c r="H15" s="754">
        <f>SUM(H16:H19)</f>
        <v>0</v>
      </c>
      <c r="I15" s="767"/>
      <c r="J15" s="767"/>
      <c r="K15" s="767"/>
      <c r="L15" s="767"/>
      <c r="M15" s="767"/>
      <c r="N15" s="754">
        <f>SUM(N16:N19)</f>
        <v>0</v>
      </c>
      <c r="O15" s="767"/>
      <c r="P15" s="754">
        <f>SUM(P16:P19)</f>
        <v>0</v>
      </c>
      <c r="Q15" s="754">
        <f t="shared" ref="Q15:AA15" si="3">SUM(Q16:Q19)</f>
        <v>0</v>
      </c>
      <c r="R15" s="754">
        <f t="shared" si="3"/>
        <v>0</v>
      </c>
      <c r="S15" s="754">
        <f t="shared" si="3"/>
        <v>0</v>
      </c>
      <c r="T15" s="754">
        <f t="shared" si="3"/>
        <v>0</v>
      </c>
      <c r="U15" s="754">
        <f t="shared" si="3"/>
        <v>0</v>
      </c>
      <c r="V15" s="754">
        <f t="shared" si="3"/>
        <v>0</v>
      </c>
      <c r="W15" s="754">
        <f t="shared" si="3"/>
        <v>0</v>
      </c>
      <c r="X15" s="754">
        <f t="shared" si="3"/>
        <v>0</v>
      </c>
      <c r="Y15" s="754">
        <f t="shared" si="3"/>
        <v>0</v>
      </c>
      <c r="Z15" s="754">
        <f t="shared" si="3"/>
        <v>0</v>
      </c>
      <c r="AA15" s="754">
        <f t="shared" si="3"/>
        <v>0</v>
      </c>
      <c r="AD15" s="768"/>
    </row>
    <row r="16" ht="27" customHeight="1" spans="1:30">
      <c r="A16" s="232"/>
      <c r="B16" s="526" t="s">
        <v>460</v>
      </c>
      <c r="C16" s="762">
        <f>SUM(P16:Q16)</f>
        <v>0</v>
      </c>
      <c r="D16" s="769"/>
      <c r="E16" s="769"/>
      <c r="F16" s="769"/>
      <c r="G16" s="769"/>
      <c r="H16" s="770"/>
      <c r="I16" s="769"/>
      <c r="J16" s="769"/>
      <c r="K16" s="769"/>
      <c r="L16" s="769"/>
      <c r="M16" s="769"/>
      <c r="N16" s="770"/>
      <c r="O16" s="769"/>
      <c r="P16" s="757"/>
      <c r="Q16" s="757"/>
      <c r="R16" s="757"/>
      <c r="S16" s="757"/>
      <c r="T16" s="757"/>
      <c r="U16" s="757"/>
      <c r="V16" s="757"/>
      <c r="W16" s="757"/>
      <c r="X16" s="757"/>
      <c r="Y16" s="757"/>
      <c r="Z16" s="757"/>
      <c r="AA16" s="757"/>
      <c r="AD16" s="768"/>
    </row>
    <row r="17" ht="27" customHeight="1" spans="1:30">
      <c r="A17" s="232"/>
      <c r="B17" s="526" t="s">
        <v>518</v>
      </c>
      <c r="C17" s="762">
        <f>SUM(P17:Q17)</f>
        <v>0</v>
      </c>
      <c r="D17" s="769"/>
      <c r="E17" s="769"/>
      <c r="F17" s="769"/>
      <c r="G17" s="769"/>
      <c r="H17" s="770"/>
      <c r="I17" s="769"/>
      <c r="J17" s="769"/>
      <c r="K17" s="769"/>
      <c r="L17" s="769"/>
      <c r="M17" s="769"/>
      <c r="N17" s="770"/>
      <c r="O17" s="769"/>
      <c r="P17" s="757"/>
      <c r="Q17" s="757"/>
      <c r="R17" s="757"/>
      <c r="S17" s="757"/>
      <c r="T17" s="757"/>
      <c r="U17" s="757"/>
      <c r="V17" s="757"/>
      <c r="W17" s="757"/>
      <c r="X17" s="757"/>
      <c r="Y17" s="757"/>
      <c r="Z17" s="757"/>
      <c r="AA17" s="757"/>
      <c r="AD17" s="768"/>
    </row>
    <row r="18" ht="27" customHeight="1" spans="1:30">
      <c r="A18" s="232"/>
      <c r="B18" s="526" t="s">
        <v>519</v>
      </c>
      <c r="C18" s="762">
        <f t="shared" ref="C18:C19" si="4">SUM(P18:Q18)</f>
        <v>0</v>
      </c>
      <c r="D18" s="769"/>
      <c r="E18" s="769"/>
      <c r="F18" s="769"/>
      <c r="G18" s="769"/>
      <c r="H18" s="770"/>
      <c r="I18" s="769"/>
      <c r="J18" s="769"/>
      <c r="K18" s="769"/>
      <c r="L18" s="769"/>
      <c r="M18" s="769"/>
      <c r="N18" s="328"/>
      <c r="O18" s="769"/>
      <c r="P18" s="757"/>
      <c r="Q18" s="757"/>
      <c r="R18" s="757"/>
      <c r="S18" s="757"/>
      <c r="T18" s="757"/>
      <c r="U18" s="757"/>
      <c r="V18" s="757"/>
      <c r="W18" s="757"/>
      <c r="X18" s="757"/>
      <c r="Y18" s="757"/>
      <c r="Z18" s="757"/>
      <c r="AA18" s="757"/>
      <c r="AD18" s="768"/>
    </row>
    <row r="19" ht="27" customHeight="1" spans="1:30">
      <c r="A19" s="540"/>
      <c r="B19" s="541" t="s">
        <v>525</v>
      </c>
      <c r="C19" s="765">
        <f t="shared" si="4"/>
        <v>0</v>
      </c>
      <c r="D19" s="771"/>
      <c r="E19" s="771"/>
      <c r="F19" s="771"/>
      <c r="G19" s="771"/>
      <c r="H19" s="772"/>
      <c r="I19" s="771"/>
      <c r="J19" s="771"/>
      <c r="K19" s="771"/>
      <c r="L19" s="771"/>
      <c r="M19" s="771"/>
      <c r="N19" s="770"/>
      <c r="O19" s="771"/>
      <c r="P19" s="766"/>
      <c r="Q19" s="766"/>
      <c r="R19" s="766"/>
      <c r="S19" s="766"/>
      <c r="T19" s="766"/>
      <c r="U19" s="766"/>
      <c r="V19" s="766"/>
      <c r="W19" s="766"/>
      <c r="X19" s="766"/>
      <c r="Y19" s="766"/>
      <c r="Z19" s="766"/>
      <c r="AA19" s="766"/>
      <c r="AD19" s="768"/>
    </row>
    <row r="20" ht="26.25" customHeight="1" spans="1:30">
      <c r="H20" s="289"/>
      <c r="I20" s="289"/>
      <c r="J20" s="289"/>
      <c r="K20" s="289"/>
      <c r="L20" s="289"/>
      <c r="M20" s="289"/>
      <c r="N20" s="289"/>
      <c r="O20" s="289"/>
      <c r="P20" s="289"/>
      <c r="Q20" s="289"/>
      <c r="R20" s="289"/>
      <c r="S20" s="289"/>
      <c r="T20" s="289"/>
      <c r="U20" s="289"/>
      <c r="V20" s="289"/>
      <c r="W20" s="289"/>
      <c r="X20" s="289"/>
      <c r="Y20" s="289"/>
      <c r="Z20" s="289"/>
      <c r="AA20" s="289"/>
    </row>
  </sheetData>
  <sheetProtection formatCells="0" formatColumns="0" formatRows="0" insertRows="0" insertColumns="0" insertHyperlinks="0" deleteColumns="0" deleteRows="0" sort="0" autoFilter="0" pivotTables="0"/>
  <mergeCells count="30">
    <mergeCell ref="A1:Y1"/>
    <mergeCell ref="Z1:AA1"/>
    <mergeCell ref="D3:G3"/>
    <mergeCell ref="H3:I3"/>
    <mergeCell ref="J3:M3"/>
    <mergeCell ref="N3:O3"/>
    <mergeCell ref="P3:U3"/>
    <mergeCell ref="V3:AA3"/>
    <mergeCell ref="R4:S4"/>
    <mergeCell ref="T4:U4"/>
    <mergeCell ref="V4:W4"/>
    <mergeCell ref="X4:Y4"/>
    <mergeCell ref="Z4:AA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s>
  <conditionalFormatting sqref="H20:AA20">
    <cfRule type="cellIs" dxfId="2" priority="1" operator="equal">
      <formula>"Đúng"</formula>
    </cfRule>
  </conditionalFormatting>
  <conditionalFormatting sqref="AD8:AD19">
    <cfRule type="cellIs" dxfId="2" priority="5" operator="equal">
      <formula>"Đúng"</formula>
    </cfRule>
  </conditionalFormatting>
  <conditionalFormatting sqref="AB$1:AC$1048576">
    <cfRule type="cellIs" dxfId="2" priority="2" operator="equal">
      <formula>"Đúng"</formula>
    </cfRule>
  </conditionalFormatting>
  <pageMargins left="0.511811023622047" right="0" top="0.236220472440945" bottom="0.236220472440945" header="0" footer="0"/>
  <pageSetup paperSize="9" scale="84" orientation="landscape"/>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0">
    <tabColor rgb="FFC00000"/>
    <pageSetUpPr fitToPage="1"/>
  </sheetPr>
  <dimension ref="A1:W25"/>
  <sheetViews>
    <sheetView zoomScale="85" zoomScaleNormal="85" workbookViewId="0">
      <selection activeCell="A1" sqref="A1:Q1"/>
    </sheetView>
  </sheetViews>
  <sheetFormatPr defaultColWidth="8.89090909090909" defaultRowHeight="15.5"/>
  <cols>
    <col min="1" max="1" width="4.10909090909091" style="151" customWidth="1"/>
    <col min="2" max="2" width="41.3363636363636" style="149" customWidth="1"/>
    <col min="3" max="3" width="6.66363636363636" style="148" customWidth="1"/>
    <col min="4" max="7" width="6.10909090909091" style="151" customWidth="1"/>
    <col min="8" max="8" width="11.4454545454545" style="151" customWidth="1"/>
    <col min="9" max="9" width="7" style="151" customWidth="1"/>
    <col min="10" max="10" width="7.66363636363636" style="151" customWidth="1"/>
    <col min="11" max="11" width="9.66363636363636" style="151" customWidth="1"/>
    <col min="12" max="14" width="8.44545454545455" style="151" customWidth="1"/>
    <col min="15" max="19" width="6.10909090909091" style="151" customWidth="1"/>
    <col min="20" max="22" width="5.10909090909091" style="151" customWidth="1"/>
    <col min="23" max="23" width="5.10909090909091" style="147" customWidth="1"/>
    <col min="24" max="259" width="9.10909090909091" style="151"/>
    <col min="260" max="260" width="4.10909090909091" style="151" customWidth="1"/>
    <col min="261" max="261" width="32.4454545454545" style="151" customWidth="1"/>
    <col min="262" max="277" width="6.10909090909091" style="151" customWidth="1"/>
    <col min="278" max="515" width="9.10909090909091" style="151"/>
    <col min="516" max="516" width="4.10909090909091" style="151" customWidth="1"/>
    <col min="517" max="517" width="32.4454545454545" style="151" customWidth="1"/>
    <col min="518" max="533" width="6.10909090909091" style="151" customWidth="1"/>
    <col min="534" max="771" width="9.10909090909091" style="151"/>
    <col min="772" max="772" width="4.10909090909091" style="151" customWidth="1"/>
    <col min="773" max="773" width="32.4454545454545" style="151" customWidth="1"/>
    <col min="774" max="789" width="6.10909090909091" style="151" customWidth="1"/>
    <col min="790" max="1027" width="9.10909090909091" style="151"/>
    <col min="1028" max="1028" width="4.10909090909091" style="151" customWidth="1"/>
    <col min="1029" max="1029" width="32.4454545454545" style="151" customWidth="1"/>
    <col min="1030" max="1045" width="6.10909090909091" style="151" customWidth="1"/>
    <col min="1046" max="1283" width="9.10909090909091" style="151"/>
    <col min="1284" max="1284" width="4.10909090909091" style="151" customWidth="1"/>
    <col min="1285" max="1285" width="32.4454545454545" style="151" customWidth="1"/>
    <col min="1286" max="1301" width="6.10909090909091" style="151" customWidth="1"/>
    <col min="1302" max="1539" width="9.10909090909091" style="151"/>
    <col min="1540" max="1540" width="4.10909090909091" style="151" customWidth="1"/>
    <col min="1541" max="1541" width="32.4454545454545" style="151" customWidth="1"/>
    <col min="1542" max="1557" width="6.10909090909091" style="151" customWidth="1"/>
    <col min="1558" max="1795" width="9.10909090909091" style="151"/>
    <col min="1796" max="1796" width="4.10909090909091" style="151" customWidth="1"/>
    <col min="1797" max="1797" width="32.4454545454545" style="151" customWidth="1"/>
    <col min="1798" max="1813" width="6.10909090909091" style="151" customWidth="1"/>
    <col min="1814" max="2051" width="9.10909090909091" style="151"/>
    <col min="2052" max="2052" width="4.10909090909091" style="151" customWidth="1"/>
    <col min="2053" max="2053" width="32.4454545454545" style="151" customWidth="1"/>
    <col min="2054" max="2069" width="6.10909090909091" style="151" customWidth="1"/>
    <col min="2070" max="2307" width="9.10909090909091" style="151"/>
    <col min="2308" max="2308" width="4.10909090909091" style="151" customWidth="1"/>
    <col min="2309" max="2309" width="32.4454545454545" style="151" customWidth="1"/>
    <col min="2310" max="2325" width="6.10909090909091" style="151" customWidth="1"/>
    <col min="2326" max="2563" width="9.10909090909091" style="151"/>
    <col min="2564" max="2564" width="4.10909090909091" style="151" customWidth="1"/>
    <col min="2565" max="2565" width="32.4454545454545" style="151" customWidth="1"/>
    <col min="2566" max="2581" width="6.10909090909091" style="151" customWidth="1"/>
    <col min="2582" max="2819" width="9.10909090909091" style="151"/>
    <col min="2820" max="2820" width="4.10909090909091" style="151" customWidth="1"/>
    <col min="2821" max="2821" width="32.4454545454545" style="151" customWidth="1"/>
    <col min="2822" max="2837" width="6.10909090909091" style="151" customWidth="1"/>
    <col min="2838" max="3075" width="9.10909090909091" style="151"/>
    <col min="3076" max="3076" width="4.10909090909091" style="151" customWidth="1"/>
    <col min="3077" max="3077" width="32.4454545454545" style="151" customWidth="1"/>
    <col min="3078" max="3093" width="6.10909090909091" style="151" customWidth="1"/>
    <col min="3094" max="3331" width="9.10909090909091" style="151"/>
    <col min="3332" max="3332" width="4.10909090909091" style="151" customWidth="1"/>
    <col min="3333" max="3333" width="32.4454545454545" style="151" customWidth="1"/>
    <col min="3334" max="3349" width="6.10909090909091" style="151" customWidth="1"/>
    <col min="3350" max="3587" width="9.10909090909091" style="151"/>
    <col min="3588" max="3588" width="4.10909090909091" style="151" customWidth="1"/>
    <col min="3589" max="3589" width="32.4454545454545" style="151" customWidth="1"/>
    <col min="3590" max="3605" width="6.10909090909091" style="151" customWidth="1"/>
    <col min="3606" max="3843" width="9.10909090909091" style="151"/>
    <col min="3844" max="3844" width="4.10909090909091" style="151" customWidth="1"/>
    <col min="3845" max="3845" width="32.4454545454545" style="151" customWidth="1"/>
    <col min="3846" max="3861" width="6.10909090909091" style="151" customWidth="1"/>
    <col min="3862" max="4099" width="9.10909090909091" style="151"/>
    <col min="4100" max="4100" width="4.10909090909091" style="151" customWidth="1"/>
    <col min="4101" max="4101" width="32.4454545454545" style="151" customWidth="1"/>
    <col min="4102" max="4117" width="6.10909090909091" style="151" customWidth="1"/>
    <col min="4118" max="4355" width="9.10909090909091" style="151"/>
    <col min="4356" max="4356" width="4.10909090909091" style="151" customWidth="1"/>
    <col min="4357" max="4357" width="32.4454545454545" style="151" customWidth="1"/>
    <col min="4358" max="4373" width="6.10909090909091" style="151" customWidth="1"/>
    <col min="4374" max="4611" width="9.10909090909091" style="151"/>
    <col min="4612" max="4612" width="4.10909090909091" style="151" customWidth="1"/>
    <col min="4613" max="4613" width="32.4454545454545" style="151" customWidth="1"/>
    <col min="4614" max="4629" width="6.10909090909091" style="151" customWidth="1"/>
    <col min="4630" max="4867" width="9.10909090909091" style="151"/>
    <col min="4868" max="4868" width="4.10909090909091" style="151" customWidth="1"/>
    <col min="4869" max="4869" width="32.4454545454545" style="151" customWidth="1"/>
    <col min="4870" max="4885" width="6.10909090909091" style="151" customWidth="1"/>
    <col min="4886" max="5123" width="9.10909090909091" style="151"/>
    <col min="5124" max="5124" width="4.10909090909091" style="151" customWidth="1"/>
    <col min="5125" max="5125" width="32.4454545454545" style="151" customWidth="1"/>
    <col min="5126" max="5141" width="6.10909090909091" style="151" customWidth="1"/>
    <col min="5142" max="5379" width="9.10909090909091" style="151"/>
    <col min="5380" max="5380" width="4.10909090909091" style="151" customWidth="1"/>
    <col min="5381" max="5381" width="32.4454545454545" style="151" customWidth="1"/>
    <col min="5382" max="5397" width="6.10909090909091" style="151" customWidth="1"/>
    <col min="5398" max="5635" width="9.10909090909091" style="151"/>
    <col min="5636" max="5636" width="4.10909090909091" style="151" customWidth="1"/>
    <col min="5637" max="5637" width="32.4454545454545" style="151" customWidth="1"/>
    <col min="5638" max="5653" width="6.10909090909091" style="151" customWidth="1"/>
    <col min="5654" max="5891" width="9.10909090909091" style="151"/>
    <col min="5892" max="5892" width="4.10909090909091" style="151" customWidth="1"/>
    <col min="5893" max="5893" width="32.4454545454545" style="151" customWidth="1"/>
    <col min="5894" max="5909" width="6.10909090909091" style="151" customWidth="1"/>
    <col min="5910" max="6147" width="9.10909090909091" style="151"/>
    <col min="6148" max="6148" width="4.10909090909091" style="151" customWidth="1"/>
    <col min="6149" max="6149" width="32.4454545454545" style="151" customWidth="1"/>
    <col min="6150" max="6165" width="6.10909090909091" style="151" customWidth="1"/>
    <col min="6166" max="6403" width="9.10909090909091" style="151"/>
    <col min="6404" max="6404" width="4.10909090909091" style="151" customWidth="1"/>
    <col min="6405" max="6405" width="32.4454545454545" style="151" customWidth="1"/>
    <col min="6406" max="6421" width="6.10909090909091" style="151" customWidth="1"/>
    <col min="6422" max="6659" width="9.10909090909091" style="151"/>
    <col min="6660" max="6660" width="4.10909090909091" style="151" customWidth="1"/>
    <col min="6661" max="6661" width="32.4454545454545" style="151" customWidth="1"/>
    <col min="6662" max="6677" width="6.10909090909091" style="151" customWidth="1"/>
    <col min="6678" max="6915" width="9.10909090909091" style="151"/>
    <col min="6916" max="6916" width="4.10909090909091" style="151" customWidth="1"/>
    <col min="6917" max="6917" width="32.4454545454545" style="151" customWidth="1"/>
    <col min="6918" max="6933" width="6.10909090909091" style="151" customWidth="1"/>
    <col min="6934" max="7171" width="9.10909090909091" style="151"/>
    <col min="7172" max="7172" width="4.10909090909091" style="151" customWidth="1"/>
    <col min="7173" max="7173" width="32.4454545454545" style="151" customWidth="1"/>
    <col min="7174" max="7189" width="6.10909090909091" style="151" customWidth="1"/>
    <col min="7190" max="7427" width="9.10909090909091" style="151"/>
    <col min="7428" max="7428" width="4.10909090909091" style="151" customWidth="1"/>
    <col min="7429" max="7429" width="32.4454545454545" style="151" customWidth="1"/>
    <col min="7430" max="7445" width="6.10909090909091" style="151" customWidth="1"/>
    <col min="7446" max="7683" width="9.10909090909091" style="151"/>
    <col min="7684" max="7684" width="4.10909090909091" style="151" customWidth="1"/>
    <col min="7685" max="7685" width="32.4454545454545" style="151" customWidth="1"/>
    <col min="7686" max="7701" width="6.10909090909091" style="151" customWidth="1"/>
    <col min="7702" max="7939" width="9.10909090909091" style="151"/>
    <col min="7940" max="7940" width="4.10909090909091" style="151" customWidth="1"/>
    <col min="7941" max="7941" width="32.4454545454545" style="151" customWidth="1"/>
    <col min="7942" max="7957" width="6.10909090909091" style="151" customWidth="1"/>
    <col min="7958" max="8195" width="9.10909090909091" style="151"/>
    <col min="8196" max="8196" width="4.10909090909091" style="151" customWidth="1"/>
    <col min="8197" max="8197" width="32.4454545454545" style="151" customWidth="1"/>
    <col min="8198" max="8213" width="6.10909090909091" style="151" customWidth="1"/>
    <col min="8214" max="8451" width="9.10909090909091" style="151"/>
    <col min="8452" max="8452" width="4.10909090909091" style="151" customWidth="1"/>
    <col min="8453" max="8453" width="32.4454545454545" style="151" customWidth="1"/>
    <col min="8454" max="8469" width="6.10909090909091" style="151" customWidth="1"/>
    <col min="8470" max="8707" width="9.10909090909091" style="151"/>
    <col min="8708" max="8708" width="4.10909090909091" style="151" customWidth="1"/>
    <col min="8709" max="8709" width="32.4454545454545" style="151" customWidth="1"/>
    <col min="8710" max="8725" width="6.10909090909091" style="151" customWidth="1"/>
    <col min="8726" max="8963" width="9.10909090909091" style="151"/>
    <col min="8964" max="8964" width="4.10909090909091" style="151" customWidth="1"/>
    <col min="8965" max="8965" width="32.4454545454545" style="151" customWidth="1"/>
    <col min="8966" max="8981" width="6.10909090909091" style="151" customWidth="1"/>
    <col min="8982" max="9219" width="9.10909090909091" style="151"/>
    <col min="9220" max="9220" width="4.10909090909091" style="151" customWidth="1"/>
    <col min="9221" max="9221" width="32.4454545454545" style="151" customWidth="1"/>
    <col min="9222" max="9237" width="6.10909090909091" style="151" customWidth="1"/>
    <col min="9238" max="9475" width="9.10909090909091" style="151"/>
    <col min="9476" max="9476" width="4.10909090909091" style="151" customWidth="1"/>
    <col min="9477" max="9477" width="32.4454545454545" style="151" customWidth="1"/>
    <col min="9478" max="9493" width="6.10909090909091" style="151" customWidth="1"/>
    <col min="9494" max="9731" width="9.10909090909091" style="151"/>
    <col min="9732" max="9732" width="4.10909090909091" style="151" customWidth="1"/>
    <col min="9733" max="9733" width="32.4454545454545" style="151" customWidth="1"/>
    <col min="9734" max="9749" width="6.10909090909091" style="151" customWidth="1"/>
    <col min="9750" max="9987" width="9.10909090909091" style="151"/>
    <col min="9988" max="9988" width="4.10909090909091" style="151" customWidth="1"/>
    <col min="9989" max="9989" width="32.4454545454545" style="151" customWidth="1"/>
    <col min="9990" max="10005" width="6.10909090909091" style="151" customWidth="1"/>
    <col min="10006" max="10243" width="9.10909090909091" style="151"/>
    <col min="10244" max="10244" width="4.10909090909091" style="151" customWidth="1"/>
    <col min="10245" max="10245" width="32.4454545454545" style="151" customWidth="1"/>
    <col min="10246" max="10261" width="6.10909090909091" style="151" customWidth="1"/>
    <col min="10262" max="10499" width="9.10909090909091" style="151"/>
    <col min="10500" max="10500" width="4.10909090909091" style="151" customWidth="1"/>
    <col min="10501" max="10501" width="32.4454545454545" style="151" customWidth="1"/>
    <col min="10502" max="10517" width="6.10909090909091" style="151" customWidth="1"/>
    <col min="10518" max="10755" width="9.10909090909091" style="151"/>
    <col min="10756" max="10756" width="4.10909090909091" style="151" customWidth="1"/>
    <col min="10757" max="10757" width="32.4454545454545" style="151" customWidth="1"/>
    <col min="10758" max="10773" width="6.10909090909091" style="151" customWidth="1"/>
    <col min="10774" max="11011" width="9.10909090909091" style="151"/>
    <col min="11012" max="11012" width="4.10909090909091" style="151" customWidth="1"/>
    <col min="11013" max="11013" width="32.4454545454545" style="151" customWidth="1"/>
    <col min="11014" max="11029" width="6.10909090909091" style="151" customWidth="1"/>
    <col min="11030" max="11267" width="9.10909090909091" style="151"/>
    <col min="11268" max="11268" width="4.10909090909091" style="151" customWidth="1"/>
    <col min="11269" max="11269" width="32.4454545454545" style="151" customWidth="1"/>
    <col min="11270" max="11285" width="6.10909090909091" style="151" customWidth="1"/>
    <col min="11286" max="11523" width="9.10909090909091" style="151"/>
    <col min="11524" max="11524" width="4.10909090909091" style="151" customWidth="1"/>
    <col min="11525" max="11525" width="32.4454545454545" style="151" customWidth="1"/>
    <col min="11526" max="11541" width="6.10909090909091" style="151" customWidth="1"/>
    <col min="11542" max="11779" width="9.10909090909091" style="151"/>
    <col min="11780" max="11780" width="4.10909090909091" style="151" customWidth="1"/>
    <col min="11781" max="11781" width="32.4454545454545" style="151" customWidth="1"/>
    <col min="11782" max="11797" width="6.10909090909091" style="151" customWidth="1"/>
    <col min="11798" max="12035" width="9.10909090909091" style="151"/>
    <col min="12036" max="12036" width="4.10909090909091" style="151" customWidth="1"/>
    <col min="12037" max="12037" width="32.4454545454545" style="151" customWidth="1"/>
    <col min="12038" max="12053" width="6.10909090909091" style="151" customWidth="1"/>
    <col min="12054" max="12291" width="9.10909090909091" style="151"/>
    <col min="12292" max="12292" width="4.10909090909091" style="151" customWidth="1"/>
    <col min="12293" max="12293" width="32.4454545454545" style="151" customWidth="1"/>
    <col min="12294" max="12309" width="6.10909090909091" style="151" customWidth="1"/>
    <col min="12310" max="12547" width="9.10909090909091" style="151"/>
    <col min="12548" max="12548" width="4.10909090909091" style="151" customWidth="1"/>
    <col min="12549" max="12549" width="32.4454545454545" style="151" customWidth="1"/>
    <col min="12550" max="12565" width="6.10909090909091" style="151" customWidth="1"/>
    <col min="12566" max="12803" width="9.10909090909091" style="151"/>
    <col min="12804" max="12804" width="4.10909090909091" style="151" customWidth="1"/>
    <col min="12805" max="12805" width="32.4454545454545" style="151" customWidth="1"/>
    <col min="12806" max="12821" width="6.10909090909091" style="151" customWidth="1"/>
    <col min="12822" max="13059" width="9.10909090909091" style="151"/>
    <col min="13060" max="13060" width="4.10909090909091" style="151" customWidth="1"/>
    <col min="13061" max="13061" width="32.4454545454545" style="151" customWidth="1"/>
    <col min="13062" max="13077" width="6.10909090909091" style="151" customWidth="1"/>
    <col min="13078" max="13315" width="9.10909090909091" style="151"/>
    <col min="13316" max="13316" width="4.10909090909091" style="151" customWidth="1"/>
    <col min="13317" max="13317" width="32.4454545454545" style="151" customWidth="1"/>
    <col min="13318" max="13333" width="6.10909090909091" style="151" customWidth="1"/>
    <col min="13334" max="13571" width="9.10909090909091" style="151"/>
    <col min="13572" max="13572" width="4.10909090909091" style="151" customWidth="1"/>
    <col min="13573" max="13573" width="32.4454545454545" style="151" customWidth="1"/>
    <col min="13574" max="13589" width="6.10909090909091" style="151" customWidth="1"/>
    <col min="13590" max="13827" width="9.10909090909091" style="151"/>
    <col min="13828" max="13828" width="4.10909090909091" style="151" customWidth="1"/>
    <col min="13829" max="13829" width="32.4454545454545" style="151" customWidth="1"/>
    <col min="13830" max="13845" width="6.10909090909091" style="151" customWidth="1"/>
    <col min="13846" max="14083" width="9.10909090909091" style="151"/>
    <col min="14084" max="14084" width="4.10909090909091" style="151" customWidth="1"/>
    <col min="14085" max="14085" width="32.4454545454545" style="151" customWidth="1"/>
    <col min="14086" max="14101" width="6.10909090909091" style="151" customWidth="1"/>
    <col min="14102" max="14339" width="9.10909090909091" style="151"/>
    <col min="14340" max="14340" width="4.10909090909091" style="151" customWidth="1"/>
    <col min="14341" max="14341" width="32.4454545454545" style="151" customWidth="1"/>
    <col min="14342" max="14357" width="6.10909090909091" style="151" customWidth="1"/>
    <col min="14358" max="14595" width="9.10909090909091" style="151"/>
    <col min="14596" max="14596" width="4.10909090909091" style="151" customWidth="1"/>
    <col min="14597" max="14597" width="32.4454545454545" style="151" customWidth="1"/>
    <col min="14598" max="14613" width="6.10909090909091" style="151" customWidth="1"/>
    <col min="14614" max="14851" width="9.10909090909091" style="151"/>
    <col min="14852" max="14852" width="4.10909090909091" style="151" customWidth="1"/>
    <col min="14853" max="14853" width="32.4454545454545" style="151" customWidth="1"/>
    <col min="14854" max="14869" width="6.10909090909091" style="151" customWidth="1"/>
    <col min="14870" max="15107" width="9.10909090909091" style="151"/>
    <col min="15108" max="15108" width="4.10909090909091" style="151" customWidth="1"/>
    <col min="15109" max="15109" width="32.4454545454545" style="151" customWidth="1"/>
    <col min="15110" max="15125" width="6.10909090909091" style="151" customWidth="1"/>
    <col min="15126" max="15363" width="9.10909090909091" style="151"/>
    <col min="15364" max="15364" width="4.10909090909091" style="151" customWidth="1"/>
    <col min="15365" max="15365" width="32.4454545454545" style="151" customWidth="1"/>
    <col min="15366" max="15381" width="6.10909090909091" style="151" customWidth="1"/>
    <col min="15382" max="15619" width="9.10909090909091" style="151"/>
    <col min="15620" max="15620" width="4.10909090909091" style="151" customWidth="1"/>
    <col min="15621" max="15621" width="32.4454545454545" style="151" customWidth="1"/>
    <col min="15622" max="15637" width="6.10909090909091" style="151" customWidth="1"/>
    <col min="15638" max="15875" width="9.10909090909091" style="151"/>
    <col min="15876" max="15876" width="4.10909090909091" style="151" customWidth="1"/>
    <col min="15877" max="15877" width="32.4454545454545" style="151" customWidth="1"/>
    <col min="15878" max="15893" width="6.10909090909091" style="151" customWidth="1"/>
    <col min="15894" max="16131" width="9.10909090909091" style="151"/>
    <col min="16132" max="16132" width="4.10909090909091" style="151" customWidth="1"/>
    <col min="16133" max="16133" width="32.4454545454545" style="151" customWidth="1"/>
    <col min="16134" max="16149" width="6.10909090909091" style="151" customWidth="1"/>
    <col min="16150" max="16384" width="9.10909090909091" style="151"/>
  </cols>
  <sheetData>
    <row r="1" s="240" customFormat="1" ht="19.5" customHeight="1" spans="1:23">
      <c r="A1" s="152" t="s">
        <v>555</v>
      </c>
      <c r="B1" s="152"/>
      <c r="C1" s="152"/>
      <c r="D1" s="152"/>
      <c r="E1" s="152"/>
      <c r="F1" s="152"/>
      <c r="G1" s="152"/>
      <c r="H1" s="152"/>
      <c r="I1" s="152"/>
      <c r="J1" s="152"/>
      <c r="K1" s="152"/>
      <c r="L1" s="152"/>
      <c r="M1" s="152"/>
      <c r="N1" s="152"/>
      <c r="O1" s="152"/>
      <c r="P1" s="152"/>
      <c r="Q1" s="153"/>
      <c r="R1" s="252" t="s">
        <v>55</v>
      </c>
      <c r="S1" s="601"/>
      <c r="W1" s="255"/>
    </row>
    <row r="2" s="142" customFormat="1" ht="20.25" customHeight="1" spans="1:23">
      <c r="A2" s="727" t="s">
        <v>556</v>
      </c>
      <c r="B2" s="727"/>
      <c r="C2" s="727"/>
      <c r="D2" s="727"/>
      <c r="E2" s="727"/>
      <c r="F2" s="727"/>
      <c r="G2" s="727"/>
      <c r="H2" s="727"/>
      <c r="I2" s="727"/>
      <c r="J2" s="727"/>
      <c r="K2" s="727"/>
      <c r="L2" s="727"/>
      <c r="M2" s="727"/>
      <c r="N2" s="727"/>
      <c r="O2" s="727"/>
      <c r="P2" s="727"/>
      <c r="Q2" s="158" t="s">
        <v>524</v>
      </c>
      <c r="R2" s="158"/>
      <c r="S2" s="158"/>
      <c r="W2" s="156"/>
    </row>
    <row r="3" ht="25.5" customHeight="1" spans="1:23">
      <c r="A3" s="159" t="s">
        <v>100</v>
      </c>
      <c r="B3" s="159" t="s">
        <v>101</v>
      </c>
      <c r="C3" s="261" t="s">
        <v>363</v>
      </c>
      <c r="D3" s="163" t="s">
        <v>364</v>
      </c>
      <c r="E3" s="163"/>
      <c r="F3" s="163"/>
      <c r="G3" s="163"/>
      <c r="H3" s="728" t="s">
        <v>3</v>
      </c>
      <c r="I3" s="729"/>
      <c r="J3" s="729"/>
      <c r="K3" s="729"/>
      <c r="L3" s="729"/>
      <c r="M3" s="729"/>
      <c r="N3" s="729"/>
      <c r="O3" s="729"/>
      <c r="P3" s="730"/>
      <c r="Q3" s="505" t="s">
        <v>365</v>
      </c>
      <c r="R3" s="506"/>
      <c r="S3" s="507"/>
    </row>
    <row r="4" s="144" customFormat="1" ht="181.5" customHeight="1" spans="1:23">
      <c r="A4" s="174"/>
      <c r="B4" s="174"/>
      <c r="C4" s="280"/>
      <c r="D4" s="577" t="s">
        <v>460</v>
      </c>
      <c r="E4" s="577" t="s">
        <v>518</v>
      </c>
      <c r="F4" s="122" t="s">
        <v>519</v>
      </c>
      <c r="G4" s="122" t="s">
        <v>464</v>
      </c>
      <c r="H4" s="171" t="s">
        <v>557</v>
      </c>
      <c r="I4" s="171" t="s">
        <v>558</v>
      </c>
      <c r="J4" s="171" t="s">
        <v>281</v>
      </c>
      <c r="K4" s="171" t="s">
        <v>559</v>
      </c>
      <c r="L4" s="171" t="s">
        <v>560</v>
      </c>
      <c r="M4" s="171" t="s">
        <v>289</v>
      </c>
      <c r="N4" s="171" t="s">
        <v>290</v>
      </c>
      <c r="O4" s="171" t="s">
        <v>287</v>
      </c>
      <c r="P4" s="171" t="s">
        <v>291</v>
      </c>
      <c r="Q4" s="577" t="s">
        <v>370</v>
      </c>
      <c r="R4" s="577" t="s">
        <v>371</v>
      </c>
      <c r="S4" s="577" t="s">
        <v>372</v>
      </c>
      <c r="W4" s="178"/>
    </row>
    <row r="5" s="145" customFormat="1" ht="16.5" customHeight="1" spans="1:23">
      <c r="A5" s="731">
        <v>1</v>
      </c>
      <c r="B5" s="731">
        <v>2</v>
      </c>
      <c r="C5" s="731">
        <v>3</v>
      </c>
      <c r="D5" s="731">
        <v>4</v>
      </c>
      <c r="E5" s="731">
        <v>5</v>
      </c>
      <c r="F5" s="731">
        <v>6</v>
      </c>
      <c r="G5" s="731">
        <v>7</v>
      </c>
      <c r="H5" s="731">
        <v>8</v>
      </c>
      <c r="I5" s="731">
        <v>9</v>
      </c>
      <c r="J5" s="731">
        <v>10</v>
      </c>
      <c r="K5" s="731">
        <v>11</v>
      </c>
      <c r="L5" s="731">
        <v>12</v>
      </c>
      <c r="M5" s="731">
        <v>13</v>
      </c>
      <c r="N5" s="731">
        <v>14</v>
      </c>
      <c r="O5" s="731">
        <v>15</v>
      </c>
      <c r="P5" s="731">
        <v>16</v>
      </c>
      <c r="Q5" s="731">
        <v>17</v>
      </c>
      <c r="R5" s="731">
        <v>18</v>
      </c>
      <c r="S5" s="731">
        <v>19</v>
      </c>
      <c r="W5" s="180"/>
    </row>
    <row r="6" s="726" customFormat="1" ht="24.9" customHeight="1" spans="1:23">
      <c r="A6" s="532" t="s">
        <v>112</v>
      </c>
      <c r="B6" s="581" t="s">
        <v>362</v>
      </c>
      <c r="C6" s="136">
        <f t="shared" ref="C6:S6" si="0">SUM(C7:C15)</f>
        <v>0</v>
      </c>
      <c r="D6" s="136">
        <f t="shared" si="0"/>
        <v>0</v>
      </c>
      <c r="E6" s="136">
        <f t="shared" si="0"/>
        <v>0</v>
      </c>
      <c r="F6" s="136">
        <f t="shared" si="0"/>
        <v>0</v>
      </c>
      <c r="G6" s="136">
        <f t="shared" si="0"/>
        <v>0</v>
      </c>
      <c r="H6" s="136">
        <f t="shared" si="0"/>
        <v>0</v>
      </c>
      <c r="I6" s="136">
        <f t="shared" si="0"/>
        <v>0</v>
      </c>
      <c r="J6" s="136">
        <f t="shared" si="0"/>
        <v>0</v>
      </c>
      <c r="K6" s="136">
        <f t="shared" si="0"/>
        <v>0</v>
      </c>
      <c r="L6" s="136">
        <f t="shared" si="0"/>
        <v>0</v>
      </c>
      <c r="M6" s="136">
        <f t="shared" si="0"/>
        <v>0</v>
      </c>
      <c r="N6" s="136">
        <f t="shared" si="0"/>
        <v>0</v>
      </c>
      <c r="O6" s="136">
        <f t="shared" si="0"/>
        <v>0</v>
      </c>
      <c r="P6" s="136">
        <f t="shared" si="0"/>
        <v>0</v>
      </c>
      <c r="Q6" s="136">
        <f t="shared" si="0"/>
        <v>0</v>
      </c>
      <c r="R6" s="136">
        <f t="shared" si="0"/>
        <v>0</v>
      </c>
      <c r="S6" s="136">
        <f t="shared" si="0"/>
        <v>0</v>
      </c>
      <c r="T6" s="593"/>
      <c r="U6" s="593"/>
      <c r="V6" s="593"/>
      <c r="W6" s="40"/>
    </row>
    <row r="7" s="722" customFormat="1" ht="24.9" customHeight="1" spans="1:23">
      <c r="A7" s="232"/>
      <c r="B7" s="526" t="s">
        <v>273</v>
      </c>
      <c r="C7" s="583">
        <f t="shared" ref="C7:C15" si="1">SUM(D7:G7)</f>
        <v>0</v>
      </c>
      <c r="D7" s="527"/>
      <c r="E7" s="528"/>
      <c r="F7" s="528"/>
      <c r="G7" s="528"/>
      <c r="H7" s="527"/>
      <c r="I7" s="527"/>
      <c r="J7" s="527"/>
      <c r="K7" s="527"/>
      <c r="L7" s="527"/>
      <c r="M7" s="527"/>
      <c r="N7" s="527"/>
      <c r="O7" s="527"/>
      <c r="P7" s="527"/>
      <c r="Q7" s="527"/>
      <c r="R7" s="527"/>
      <c r="S7" s="527"/>
      <c r="T7" s="593"/>
      <c r="U7" s="593"/>
      <c r="V7" s="593"/>
      <c r="W7" s="40"/>
    </row>
    <row r="8" s="722" customFormat="1" ht="30" customHeight="1" spans="1:23">
      <c r="A8" s="232"/>
      <c r="B8" s="526" t="s">
        <v>339</v>
      </c>
      <c r="C8" s="583">
        <f t="shared" si="1"/>
        <v>0</v>
      </c>
      <c r="D8" s="527"/>
      <c r="E8" s="528"/>
      <c r="F8" s="528"/>
      <c r="G8" s="528"/>
      <c r="H8" s="527"/>
      <c r="I8" s="527"/>
      <c r="J8" s="527"/>
      <c r="K8" s="527"/>
      <c r="L8" s="527"/>
      <c r="M8" s="527"/>
      <c r="N8" s="527"/>
      <c r="O8" s="527"/>
      <c r="P8" s="527"/>
      <c r="Q8" s="527"/>
      <c r="R8" s="527"/>
      <c r="S8" s="527"/>
      <c r="T8" s="593"/>
      <c r="U8" s="593"/>
      <c r="V8" s="593"/>
      <c r="W8" s="40"/>
    </row>
    <row r="9" s="722" customFormat="1" ht="24.9" customHeight="1" spans="1:23">
      <c r="A9" s="232"/>
      <c r="B9" s="526" t="s">
        <v>299</v>
      </c>
      <c r="C9" s="583">
        <f t="shared" si="1"/>
        <v>0</v>
      </c>
      <c r="D9" s="527"/>
      <c r="E9" s="527"/>
      <c r="F9" s="528"/>
      <c r="G9" s="528"/>
      <c r="H9" s="527"/>
      <c r="I9" s="527"/>
      <c r="J9" s="527"/>
      <c r="K9" s="527"/>
      <c r="L9" s="527"/>
      <c r="M9" s="527"/>
      <c r="N9" s="527"/>
      <c r="O9" s="527"/>
      <c r="P9" s="527"/>
      <c r="Q9" s="527"/>
      <c r="R9" s="527"/>
      <c r="S9" s="527"/>
      <c r="T9" s="593"/>
      <c r="U9" s="593"/>
      <c r="V9" s="593"/>
      <c r="W9" s="40"/>
    </row>
    <row r="10" s="722" customFormat="1" ht="35.25" customHeight="1" spans="1:23">
      <c r="A10" s="232"/>
      <c r="B10" s="526" t="s">
        <v>276</v>
      </c>
      <c r="C10" s="583">
        <f t="shared" si="1"/>
        <v>0</v>
      </c>
      <c r="D10" s="527"/>
      <c r="E10" s="527"/>
      <c r="F10" s="528"/>
      <c r="G10" s="528"/>
      <c r="H10" s="527"/>
      <c r="I10" s="527"/>
      <c r="J10" s="527"/>
      <c r="K10" s="527"/>
      <c r="L10" s="527"/>
      <c r="M10" s="527"/>
      <c r="N10" s="527"/>
      <c r="O10" s="527"/>
      <c r="P10" s="527"/>
      <c r="Q10" s="527"/>
      <c r="R10" s="527"/>
      <c r="S10" s="527"/>
      <c r="T10" s="593"/>
      <c r="U10" s="593"/>
      <c r="V10" s="593"/>
      <c r="W10" s="40"/>
    </row>
    <row r="11" s="722" customFormat="1" ht="32.25" customHeight="1" spans="1:23">
      <c r="A11" s="232"/>
      <c r="B11" s="526" t="s">
        <v>277</v>
      </c>
      <c r="C11" s="583">
        <f t="shared" si="1"/>
        <v>0</v>
      </c>
      <c r="D11" s="527"/>
      <c r="E11" s="527"/>
      <c r="F11" s="527"/>
      <c r="G11" s="528"/>
      <c r="H11" s="527"/>
      <c r="I11" s="527"/>
      <c r="J11" s="527"/>
      <c r="K11" s="527"/>
      <c r="L11" s="527"/>
      <c r="M11" s="527"/>
      <c r="N11" s="527"/>
      <c r="O11" s="527"/>
      <c r="P11" s="527"/>
      <c r="Q11" s="527"/>
      <c r="R11" s="527"/>
      <c r="S11" s="527"/>
      <c r="T11" s="593"/>
      <c r="U11" s="593"/>
      <c r="V11" s="593"/>
      <c r="W11" s="40"/>
    </row>
    <row r="12" s="722" customFormat="1" ht="24.9" customHeight="1" spans="1:23">
      <c r="A12" s="232"/>
      <c r="B12" s="526" t="s">
        <v>278</v>
      </c>
      <c r="C12" s="583">
        <f t="shared" si="1"/>
        <v>0</v>
      </c>
      <c r="D12" s="527"/>
      <c r="E12" s="527"/>
      <c r="F12" s="527"/>
      <c r="G12" s="528"/>
      <c r="H12" s="527"/>
      <c r="I12" s="527"/>
      <c r="J12" s="527"/>
      <c r="K12" s="527"/>
      <c r="L12" s="527"/>
      <c r="M12" s="527"/>
      <c r="N12" s="527"/>
      <c r="O12" s="527"/>
      <c r="P12" s="527"/>
      <c r="Q12" s="527"/>
      <c r="R12" s="527"/>
      <c r="S12" s="527"/>
      <c r="T12" s="593"/>
      <c r="U12" s="593"/>
      <c r="V12" s="593"/>
      <c r="W12" s="40"/>
    </row>
    <row r="13" s="722" customFormat="1" ht="24.9" customHeight="1" spans="1:23">
      <c r="A13" s="232"/>
      <c r="B13" s="526" t="s">
        <v>109</v>
      </c>
      <c r="C13" s="583">
        <f t="shared" si="1"/>
        <v>0</v>
      </c>
      <c r="D13" s="732"/>
      <c r="E13" s="732"/>
      <c r="F13" s="732"/>
      <c r="G13" s="732"/>
      <c r="H13" s="732"/>
      <c r="I13" s="732"/>
      <c r="J13" s="732"/>
      <c r="K13" s="732"/>
      <c r="L13" s="732"/>
      <c r="M13" s="732"/>
      <c r="N13" s="732"/>
      <c r="O13" s="732"/>
      <c r="P13" s="732"/>
      <c r="Q13" s="527"/>
      <c r="R13" s="732"/>
      <c r="S13" s="732"/>
      <c r="T13" s="593"/>
      <c r="U13" s="593"/>
      <c r="V13" s="593"/>
      <c r="W13" s="40"/>
    </row>
    <row r="14" s="722" customFormat="1" ht="24.9" customHeight="1" spans="1:23">
      <c r="A14" s="232"/>
      <c r="B14" s="526" t="s">
        <v>300</v>
      </c>
      <c r="C14" s="583">
        <f t="shared" si="1"/>
        <v>0</v>
      </c>
      <c r="D14" s="732"/>
      <c r="E14" s="732"/>
      <c r="F14" s="732"/>
      <c r="G14" s="732"/>
      <c r="H14" s="732"/>
      <c r="I14" s="732"/>
      <c r="J14" s="732"/>
      <c r="K14" s="732"/>
      <c r="L14" s="732"/>
      <c r="M14" s="732"/>
      <c r="N14" s="732"/>
      <c r="O14" s="732"/>
      <c r="P14" s="732"/>
      <c r="Q14" s="527"/>
      <c r="R14" s="732"/>
      <c r="S14" s="732"/>
      <c r="T14" s="593"/>
      <c r="U14" s="593"/>
      <c r="V14" s="593"/>
      <c r="W14" s="40"/>
    </row>
    <row r="15" s="722" customFormat="1" ht="24.9" customHeight="1" spans="1:23">
      <c r="A15" s="536"/>
      <c r="B15" s="537" t="s">
        <v>561</v>
      </c>
      <c r="C15" s="733">
        <f t="shared" si="1"/>
        <v>0</v>
      </c>
      <c r="D15" s="734"/>
      <c r="E15" s="734"/>
      <c r="F15" s="734"/>
      <c r="G15" s="734"/>
      <c r="H15" s="734"/>
      <c r="I15" s="734"/>
      <c r="J15" s="734"/>
      <c r="K15" s="734"/>
      <c r="L15" s="734"/>
      <c r="M15" s="734"/>
      <c r="N15" s="734"/>
      <c r="O15" s="734"/>
      <c r="P15" s="734"/>
      <c r="Q15" s="734"/>
      <c r="R15" s="734"/>
      <c r="S15" s="734"/>
      <c r="T15" s="593"/>
      <c r="U15" s="593"/>
      <c r="V15" s="593"/>
      <c r="W15" s="40"/>
    </row>
    <row r="16" ht="24.9" customHeight="1" spans="1:23">
      <c r="A16" s="735" t="s">
        <v>191</v>
      </c>
      <c r="B16" s="591" t="s">
        <v>365</v>
      </c>
      <c r="C16" s="136">
        <f>SUM(C17:C18)</f>
        <v>0</v>
      </c>
      <c r="D16" s="136">
        <f t="shared" ref="D16:G16" si="2">SUM(D17:D18)</f>
        <v>0</v>
      </c>
      <c r="E16" s="136">
        <f t="shared" si="2"/>
        <v>0</v>
      </c>
      <c r="F16" s="136">
        <f t="shared" si="2"/>
        <v>0</v>
      </c>
      <c r="G16" s="136">
        <f t="shared" si="2"/>
        <v>0</v>
      </c>
      <c r="H16" s="736"/>
      <c r="I16" s="736"/>
      <c r="J16" s="736"/>
      <c r="K16" s="736"/>
      <c r="L16" s="736"/>
      <c r="M16" s="736"/>
      <c r="N16" s="736"/>
      <c r="O16" s="736"/>
      <c r="P16" s="736"/>
      <c r="Q16" s="736"/>
      <c r="R16" s="736"/>
      <c r="S16" s="736"/>
    </row>
    <row r="17" ht="24.9" customHeight="1" spans="1:19">
      <c r="A17" s="227"/>
      <c r="B17" s="548" t="s">
        <v>370</v>
      </c>
      <c r="C17" s="523">
        <f>SUM(D17:G17)</f>
        <v>0</v>
      </c>
      <c r="D17" s="737"/>
      <c r="E17" s="737"/>
      <c r="F17" s="737"/>
      <c r="G17" s="737"/>
      <c r="H17" s="738"/>
      <c r="I17" s="738"/>
      <c r="J17" s="738"/>
      <c r="K17" s="738"/>
      <c r="L17" s="738"/>
      <c r="M17" s="738"/>
      <c r="N17" s="738"/>
      <c r="O17" s="738"/>
      <c r="P17" s="738"/>
      <c r="Q17" s="739"/>
      <c r="R17" s="738"/>
      <c r="S17" s="738"/>
    </row>
    <row r="18" ht="24.9" customHeight="1" spans="1:19">
      <c r="A18" s="232"/>
      <c r="B18" s="526" t="s">
        <v>371</v>
      </c>
      <c r="C18" s="523">
        <f t="shared" ref="C18:C19" si="3">SUM(D18:G18)</f>
        <v>0</v>
      </c>
      <c r="D18" s="732"/>
      <c r="E18" s="732"/>
      <c r="F18" s="732"/>
      <c r="G18" s="732"/>
      <c r="H18" s="740"/>
      <c r="I18" s="740"/>
      <c r="J18" s="740"/>
      <c r="K18" s="740"/>
      <c r="L18" s="740"/>
      <c r="M18" s="740"/>
      <c r="N18" s="740"/>
      <c r="O18" s="740"/>
      <c r="P18" s="740"/>
      <c r="Q18" s="741"/>
      <c r="R18" s="740"/>
      <c r="S18" s="740"/>
    </row>
    <row r="19" ht="24.9" customHeight="1" spans="1:19">
      <c r="A19" s="540"/>
      <c r="B19" s="541" t="s">
        <v>376</v>
      </c>
      <c r="C19" s="742">
        <f t="shared" si="3"/>
        <v>0</v>
      </c>
      <c r="D19" s="743"/>
      <c r="E19" s="743"/>
      <c r="F19" s="743"/>
      <c r="G19" s="743"/>
      <c r="H19" s="744"/>
      <c r="I19" s="744"/>
      <c r="J19" s="744"/>
      <c r="K19" s="744"/>
      <c r="L19" s="744"/>
      <c r="M19" s="744"/>
      <c r="N19" s="744"/>
      <c r="O19" s="744"/>
      <c r="P19" s="744"/>
      <c r="Q19" s="745"/>
      <c r="R19" s="744"/>
      <c r="S19" s="744"/>
    </row>
    <row r="20" ht="24" customHeight="1" spans="1:19">
      <c r="B20" s="147"/>
      <c r="C20" s="40"/>
      <c r="D20" s="40"/>
      <c r="E20" s="40"/>
      <c r="F20" s="40"/>
      <c r="G20" s="40"/>
      <c r="H20" s="147"/>
    </row>
    <row r="21" ht="25.5" customHeight="1" spans="1:19">
      <c r="B21" s="147"/>
      <c r="C21" s="40"/>
      <c r="D21" s="147"/>
      <c r="E21" s="147"/>
      <c r="F21" s="147"/>
      <c r="G21" s="147"/>
      <c r="H21" s="147"/>
    </row>
    <row r="22" ht="15" customHeight="1" spans="1:19">
      <c r="B22" s="147"/>
      <c r="C22" s="40"/>
      <c r="D22" s="147"/>
      <c r="E22" s="147"/>
      <c r="F22" s="147"/>
      <c r="G22" s="147"/>
      <c r="H22" s="147"/>
    </row>
    <row r="23" ht="15" customHeight="1" spans="1:19">
      <c r="B23" s="147"/>
      <c r="C23" s="40"/>
      <c r="D23" s="147"/>
      <c r="E23" s="147"/>
      <c r="F23" s="147"/>
      <c r="G23" s="147"/>
      <c r="H23" s="147"/>
    </row>
    <row r="24" ht="15" customHeight="1" spans="1:19">
      <c r="B24" s="147"/>
      <c r="C24" s="235"/>
      <c r="D24" s="147"/>
      <c r="E24" s="147"/>
      <c r="F24" s="147"/>
      <c r="G24" s="147"/>
      <c r="H24" s="147"/>
    </row>
    <row r="25" ht="15" customHeight="1" spans="1:19">
      <c r="B25" s="151"/>
    </row>
  </sheetData>
  <sheetProtection formatCells="0" formatColumns="0" formatRows="0" insertRows="0" insertColumns="0" insertHyperlinks="0" deleteColumns="0" deleteRows="0" sort="0" autoFilter="0" pivotTables="0"/>
  <mergeCells count="10">
    <mergeCell ref="A1:Q1"/>
    <mergeCell ref="R1:S1"/>
    <mergeCell ref="A2:P2"/>
    <mergeCell ref="Q2:S2"/>
    <mergeCell ref="D3:G3"/>
    <mergeCell ref="H3:P3"/>
    <mergeCell ref="Q3:S3"/>
    <mergeCell ref="A3:A4"/>
    <mergeCell ref="B3:B4"/>
    <mergeCell ref="C3:C4"/>
  </mergeCells>
  <conditionalFormatting sqref="C20:G20">
    <cfRule type="cellIs" dxfId="2" priority="2" operator="equal">
      <formula>"Đúng"</formula>
    </cfRule>
  </conditionalFormatting>
  <conditionalFormatting sqref="C21:C23">
    <cfRule type="cellIs" dxfId="2" priority="1" operator="equal">
      <formula>"Đúng"</formula>
    </cfRule>
  </conditionalFormatting>
  <conditionalFormatting sqref="V1:W5 T6:W6 T6:T15 W6:W15 T7:U15 V7:W1048576">
    <cfRule type="cellIs" dxfId="2" priority="3" operator="equal">
      <formula>"Đúng"</formula>
    </cfRule>
  </conditionalFormatting>
  <pageMargins left="0.34" right="0.17" top="0.236220472440945" bottom="0" header="0" footer="0"/>
  <pageSetup paperSize="9" scale="86" orientation="landscape"/>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9">
    <tabColor rgb="FFFFFF00"/>
    <pageSetUpPr fitToPage="1"/>
  </sheetPr>
  <dimension ref="A1:W46"/>
  <sheetViews>
    <sheetView zoomScale="85" zoomScaleNormal="85" workbookViewId="0">
      <selection activeCell="A1" sqref="A1:Q1"/>
    </sheetView>
  </sheetViews>
  <sheetFormatPr defaultColWidth="8.89090909090909" defaultRowHeight="15.5"/>
  <cols>
    <col min="1" max="1" width="4.10909090909091" style="148" customWidth="1"/>
    <col min="2" max="2" width="31.1090909090909" style="149" customWidth="1"/>
    <col min="3" max="3" width="8.33636363636364" style="150" customWidth="1"/>
    <col min="4" max="7" width="6.66363636363636" style="151" customWidth="1"/>
    <col min="8" max="8" width="12.6636363636364" style="151" customWidth="1"/>
    <col min="9" max="9" width="6.66363636363636" style="151" customWidth="1"/>
    <col min="10" max="10" width="8.89090909090909" style="151" customWidth="1"/>
    <col min="11" max="13" width="6.66363636363636" style="151" customWidth="1"/>
    <col min="14" max="14" width="7.89090909090909" style="151" customWidth="1"/>
    <col min="15" max="19" width="6.66363636363636" style="151" customWidth="1"/>
    <col min="20" max="22" width="5.10909090909091" style="151" customWidth="1"/>
    <col min="23" max="23" width="5.10909090909091" style="147" customWidth="1"/>
    <col min="24" max="258" width="9.10909090909091" style="151"/>
    <col min="259" max="259" width="4.10909090909091" style="151" customWidth="1"/>
    <col min="260" max="260" width="26.3363636363636" style="151" customWidth="1"/>
    <col min="261" max="261" width="8.33636363636364" style="151" customWidth="1"/>
    <col min="262" max="276" width="6.66363636363636" style="151" customWidth="1"/>
    <col min="277" max="514" width="9.10909090909091" style="151"/>
    <col min="515" max="515" width="4.10909090909091" style="151" customWidth="1"/>
    <col min="516" max="516" width="26.3363636363636" style="151" customWidth="1"/>
    <col min="517" max="517" width="8.33636363636364" style="151" customWidth="1"/>
    <col min="518" max="532" width="6.66363636363636" style="151" customWidth="1"/>
    <col min="533" max="770" width="9.10909090909091" style="151"/>
    <col min="771" max="771" width="4.10909090909091" style="151" customWidth="1"/>
    <col min="772" max="772" width="26.3363636363636" style="151" customWidth="1"/>
    <col min="773" max="773" width="8.33636363636364" style="151" customWidth="1"/>
    <col min="774" max="788" width="6.66363636363636" style="151" customWidth="1"/>
    <col min="789" max="1026" width="9.10909090909091" style="151"/>
    <col min="1027" max="1027" width="4.10909090909091" style="151" customWidth="1"/>
    <col min="1028" max="1028" width="26.3363636363636" style="151" customWidth="1"/>
    <col min="1029" max="1029" width="8.33636363636364" style="151" customWidth="1"/>
    <col min="1030" max="1044" width="6.66363636363636" style="151" customWidth="1"/>
    <col min="1045" max="1282" width="9.10909090909091" style="151"/>
    <col min="1283" max="1283" width="4.10909090909091" style="151" customWidth="1"/>
    <col min="1284" max="1284" width="26.3363636363636" style="151" customWidth="1"/>
    <col min="1285" max="1285" width="8.33636363636364" style="151" customWidth="1"/>
    <col min="1286" max="1300" width="6.66363636363636" style="151" customWidth="1"/>
    <col min="1301" max="1538" width="9.10909090909091" style="151"/>
    <col min="1539" max="1539" width="4.10909090909091" style="151" customWidth="1"/>
    <col min="1540" max="1540" width="26.3363636363636" style="151" customWidth="1"/>
    <col min="1541" max="1541" width="8.33636363636364" style="151" customWidth="1"/>
    <col min="1542" max="1556" width="6.66363636363636" style="151" customWidth="1"/>
    <col min="1557" max="1794" width="9.10909090909091" style="151"/>
    <col min="1795" max="1795" width="4.10909090909091" style="151" customWidth="1"/>
    <col min="1796" max="1796" width="26.3363636363636" style="151" customWidth="1"/>
    <col min="1797" max="1797" width="8.33636363636364" style="151" customWidth="1"/>
    <col min="1798" max="1812" width="6.66363636363636" style="151" customWidth="1"/>
    <col min="1813" max="2050" width="9.10909090909091" style="151"/>
    <col min="2051" max="2051" width="4.10909090909091" style="151" customWidth="1"/>
    <col min="2052" max="2052" width="26.3363636363636" style="151" customWidth="1"/>
    <col min="2053" max="2053" width="8.33636363636364" style="151" customWidth="1"/>
    <col min="2054" max="2068" width="6.66363636363636" style="151" customWidth="1"/>
    <col min="2069" max="2306" width="9.10909090909091" style="151"/>
    <col min="2307" max="2307" width="4.10909090909091" style="151" customWidth="1"/>
    <col min="2308" max="2308" width="26.3363636363636" style="151" customWidth="1"/>
    <col min="2309" max="2309" width="8.33636363636364" style="151" customWidth="1"/>
    <col min="2310" max="2324" width="6.66363636363636" style="151" customWidth="1"/>
    <col min="2325" max="2562" width="9.10909090909091" style="151"/>
    <col min="2563" max="2563" width="4.10909090909091" style="151" customWidth="1"/>
    <col min="2564" max="2564" width="26.3363636363636" style="151" customWidth="1"/>
    <col min="2565" max="2565" width="8.33636363636364" style="151" customWidth="1"/>
    <col min="2566" max="2580" width="6.66363636363636" style="151" customWidth="1"/>
    <col min="2581" max="2818" width="9.10909090909091" style="151"/>
    <col min="2819" max="2819" width="4.10909090909091" style="151" customWidth="1"/>
    <col min="2820" max="2820" width="26.3363636363636" style="151" customWidth="1"/>
    <col min="2821" max="2821" width="8.33636363636364" style="151" customWidth="1"/>
    <col min="2822" max="2836" width="6.66363636363636" style="151" customWidth="1"/>
    <col min="2837" max="3074" width="9.10909090909091" style="151"/>
    <col min="3075" max="3075" width="4.10909090909091" style="151" customWidth="1"/>
    <col min="3076" max="3076" width="26.3363636363636" style="151" customWidth="1"/>
    <col min="3077" max="3077" width="8.33636363636364" style="151" customWidth="1"/>
    <col min="3078" max="3092" width="6.66363636363636" style="151" customWidth="1"/>
    <col min="3093" max="3330" width="9.10909090909091" style="151"/>
    <col min="3331" max="3331" width="4.10909090909091" style="151" customWidth="1"/>
    <col min="3332" max="3332" width="26.3363636363636" style="151" customWidth="1"/>
    <col min="3333" max="3333" width="8.33636363636364" style="151" customWidth="1"/>
    <col min="3334" max="3348" width="6.66363636363636" style="151" customWidth="1"/>
    <col min="3349" max="3586" width="9.10909090909091" style="151"/>
    <col min="3587" max="3587" width="4.10909090909091" style="151" customWidth="1"/>
    <col min="3588" max="3588" width="26.3363636363636" style="151" customWidth="1"/>
    <col min="3589" max="3589" width="8.33636363636364" style="151" customWidth="1"/>
    <col min="3590" max="3604" width="6.66363636363636" style="151" customWidth="1"/>
    <col min="3605" max="3842" width="9.10909090909091" style="151"/>
    <col min="3843" max="3843" width="4.10909090909091" style="151" customWidth="1"/>
    <col min="3844" max="3844" width="26.3363636363636" style="151" customWidth="1"/>
    <col min="3845" max="3845" width="8.33636363636364" style="151" customWidth="1"/>
    <col min="3846" max="3860" width="6.66363636363636" style="151" customWidth="1"/>
    <col min="3861" max="4098" width="9.10909090909091" style="151"/>
    <col min="4099" max="4099" width="4.10909090909091" style="151" customWidth="1"/>
    <col min="4100" max="4100" width="26.3363636363636" style="151" customWidth="1"/>
    <col min="4101" max="4101" width="8.33636363636364" style="151" customWidth="1"/>
    <col min="4102" max="4116" width="6.66363636363636" style="151" customWidth="1"/>
    <col min="4117" max="4354" width="9.10909090909091" style="151"/>
    <col min="4355" max="4355" width="4.10909090909091" style="151" customWidth="1"/>
    <col min="4356" max="4356" width="26.3363636363636" style="151" customWidth="1"/>
    <col min="4357" max="4357" width="8.33636363636364" style="151" customWidth="1"/>
    <col min="4358" max="4372" width="6.66363636363636" style="151" customWidth="1"/>
    <col min="4373" max="4610" width="9.10909090909091" style="151"/>
    <col min="4611" max="4611" width="4.10909090909091" style="151" customWidth="1"/>
    <col min="4612" max="4612" width="26.3363636363636" style="151" customWidth="1"/>
    <col min="4613" max="4613" width="8.33636363636364" style="151" customWidth="1"/>
    <col min="4614" max="4628" width="6.66363636363636" style="151" customWidth="1"/>
    <col min="4629" max="4866" width="9.10909090909091" style="151"/>
    <col min="4867" max="4867" width="4.10909090909091" style="151" customWidth="1"/>
    <col min="4868" max="4868" width="26.3363636363636" style="151" customWidth="1"/>
    <col min="4869" max="4869" width="8.33636363636364" style="151" customWidth="1"/>
    <col min="4870" max="4884" width="6.66363636363636" style="151" customWidth="1"/>
    <col min="4885" max="5122" width="9.10909090909091" style="151"/>
    <col min="5123" max="5123" width="4.10909090909091" style="151" customWidth="1"/>
    <col min="5124" max="5124" width="26.3363636363636" style="151" customWidth="1"/>
    <col min="5125" max="5125" width="8.33636363636364" style="151" customWidth="1"/>
    <col min="5126" max="5140" width="6.66363636363636" style="151" customWidth="1"/>
    <col min="5141" max="5378" width="9.10909090909091" style="151"/>
    <col min="5379" max="5379" width="4.10909090909091" style="151" customWidth="1"/>
    <col min="5380" max="5380" width="26.3363636363636" style="151" customWidth="1"/>
    <col min="5381" max="5381" width="8.33636363636364" style="151" customWidth="1"/>
    <col min="5382" max="5396" width="6.66363636363636" style="151" customWidth="1"/>
    <col min="5397" max="5634" width="9.10909090909091" style="151"/>
    <col min="5635" max="5635" width="4.10909090909091" style="151" customWidth="1"/>
    <col min="5636" max="5636" width="26.3363636363636" style="151" customWidth="1"/>
    <col min="5637" max="5637" width="8.33636363636364" style="151" customWidth="1"/>
    <col min="5638" max="5652" width="6.66363636363636" style="151" customWidth="1"/>
    <col min="5653" max="5890" width="9.10909090909091" style="151"/>
    <col min="5891" max="5891" width="4.10909090909091" style="151" customWidth="1"/>
    <col min="5892" max="5892" width="26.3363636363636" style="151" customWidth="1"/>
    <col min="5893" max="5893" width="8.33636363636364" style="151" customWidth="1"/>
    <col min="5894" max="5908" width="6.66363636363636" style="151" customWidth="1"/>
    <col min="5909" max="6146" width="9.10909090909091" style="151"/>
    <col min="6147" max="6147" width="4.10909090909091" style="151" customWidth="1"/>
    <col min="6148" max="6148" width="26.3363636363636" style="151" customWidth="1"/>
    <col min="6149" max="6149" width="8.33636363636364" style="151" customWidth="1"/>
    <col min="6150" max="6164" width="6.66363636363636" style="151" customWidth="1"/>
    <col min="6165" max="6402" width="9.10909090909091" style="151"/>
    <col min="6403" max="6403" width="4.10909090909091" style="151" customWidth="1"/>
    <col min="6404" max="6404" width="26.3363636363636" style="151" customWidth="1"/>
    <col min="6405" max="6405" width="8.33636363636364" style="151" customWidth="1"/>
    <col min="6406" max="6420" width="6.66363636363636" style="151" customWidth="1"/>
    <col min="6421" max="6658" width="9.10909090909091" style="151"/>
    <col min="6659" max="6659" width="4.10909090909091" style="151" customWidth="1"/>
    <col min="6660" max="6660" width="26.3363636363636" style="151" customWidth="1"/>
    <col min="6661" max="6661" width="8.33636363636364" style="151" customWidth="1"/>
    <col min="6662" max="6676" width="6.66363636363636" style="151" customWidth="1"/>
    <col min="6677" max="6914" width="9.10909090909091" style="151"/>
    <col min="6915" max="6915" width="4.10909090909091" style="151" customWidth="1"/>
    <col min="6916" max="6916" width="26.3363636363636" style="151" customWidth="1"/>
    <col min="6917" max="6917" width="8.33636363636364" style="151" customWidth="1"/>
    <col min="6918" max="6932" width="6.66363636363636" style="151" customWidth="1"/>
    <col min="6933" max="7170" width="9.10909090909091" style="151"/>
    <col min="7171" max="7171" width="4.10909090909091" style="151" customWidth="1"/>
    <col min="7172" max="7172" width="26.3363636363636" style="151" customWidth="1"/>
    <col min="7173" max="7173" width="8.33636363636364" style="151" customWidth="1"/>
    <col min="7174" max="7188" width="6.66363636363636" style="151" customWidth="1"/>
    <col min="7189" max="7426" width="9.10909090909091" style="151"/>
    <col min="7427" max="7427" width="4.10909090909091" style="151" customWidth="1"/>
    <col min="7428" max="7428" width="26.3363636363636" style="151" customWidth="1"/>
    <col min="7429" max="7429" width="8.33636363636364" style="151" customWidth="1"/>
    <col min="7430" max="7444" width="6.66363636363636" style="151" customWidth="1"/>
    <col min="7445" max="7682" width="9.10909090909091" style="151"/>
    <col min="7683" max="7683" width="4.10909090909091" style="151" customWidth="1"/>
    <col min="7684" max="7684" width="26.3363636363636" style="151" customWidth="1"/>
    <col min="7685" max="7685" width="8.33636363636364" style="151" customWidth="1"/>
    <col min="7686" max="7700" width="6.66363636363636" style="151" customWidth="1"/>
    <col min="7701" max="7938" width="9.10909090909091" style="151"/>
    <col min="7939" max="7939" width="4.10909090909091" style="151" customWidth="1"/>
    <col min="7940" max="7940" width="26.3363636363636" style="151" customWidth="1"/>
    <col min="7941" max="7941" width="8.33636363636364" style="151" customWidth="1"/>
    <col min="7942" max="7956" width="6.66363636363636" style="151" customWidth="1"/>
    <col min="7957" max="8194" width="9.10909090909091" style="151"/>
    <col min="8195" max="8195" width="4.10909090909091" style="151" customWidth="1"/>
    <col min="8196" max="8196" width="26.3363636363636" style="151" customWidth="1"/>
    <col min="8197" max="8197" width="8.33636363636364" style="151" customWidth="1"/>
    <col min="8198" max="8212" width="6.66363636363636" style="151" customWidth="1"/>
    <col min="8213" max="8450" width="9.10909090909091" style="151"/>
    <col min="8451" max="8451" width="4.10909090909091" style="151" customWidth="1"/>
    <col min="8452" max="8452" width="26.3363636363636" style="151" customWidth="1"/>
    <col min="8453" max="8453" width="8.33636363636364" style="151" customWidth="1"/>
    <col min="8454" max="8468" width="6.66363636363636" style="151" customWidth="1"/>
    <col min="8469" max="8706" width="9.10909090909091" style="151"/>
    <col min="8707" max="8707" width="4.10909090909091" style="151" customWidth="1"/>
    <col min="8708" max="8708" width="26.3363636363636" style="151" customWidth="1"/>
    <col min="8709" max="8709" width="8.33636363636364" style="151" customWidth="1"/>
    <col min="8710" max="8724" width="6.66363636363636" style="151" customWidth="1"/>
    <col min="8725" max="8962" width="9.10909090909091" style="151"/>
    <col min="8963" max="8963" width="4.10909090909091" style="151" customWidth="1"/>
    <col min="8964" max="8964" width="26.3363636363636" style="151" customWidth="1"/>
    <col min="8965" max="8965" width="8.33636363636364" style="151" customWidth="1"/>
    <col min="8966" max="8980" width="6.66363636363636" style="151" customWidth="1"/>
    <col min="8981" max="9218" width="9.10909090909091" style="151"/>
    <col min="9219" max="9219" width="4.10909090909091" style="151" customWidth="1"/>
    <col min="9220" max="9220" width="26.3363636363636" style="151" customWidth="1"/>
    <col min="9221" max="9221" width="8.33636363636364" style="151" customWidth="1"/>
    <col min="9222" max="9236" width="6.66363636363636" style="151" customWidth="1"/>
    <col min="9237" max="9474" width="9.10909090909091" style="151"/>
    <col min="9475" max="9475" width="4.10909090909091" style="151" customWidth="1"/>
    <col min="9476" max="9476" width="26.3363636363636" style="151" customWidth="1"/>
    <col min="9477" max="9477" width="8.33636363636364" style="151" customWidth="1"/>
    <col min="9478" max="9492" width="6.66363636363636" style="151" customWidth="1"/>
    <col min="9493" max="9730" width="9.10909090909091" style="151"/>
    <col min="9731" max="9731" width="4.10909090909091" style="151" customWidth="1"/>
    <col min="9732" max="9732" width="26.3363636363636" style="151" customWidth="1"/>
    <col min="9733" max="9733" width="8.33636363636364" style="151" customWidth="1"/>
    <col min="9734" max="9748" width="6.66363636363636" style="151" customWidth="1"/>
    <col min="9749" max="9986" width="9.10909090909091" style="151"/>
    <col min="9987" max="9987" width="4.10909090909091" style="151" customWidth="1"/>
    <col min="9988" max="9988" width="26.3363636363636" style="151" customWidth="1"/>
    <col min="9989" max="9989" width="8.33636363636364" style="151" customWidth="1"/>
    <col min="9990" max="10004" width="6.66363636363636" style="151" customWidth="1"/>
    <col min="10005" max="10242" width="9.10909090909091" style="151"/>
    <col min="10243" max="10243" width="4.10909090909091" style="151" customWidth="1"/>
    <col min="10244" max="10244" width="26.3363636363636" style="151" customWidth="1"/>
    <col min="10245" max="10245" width="8.33636363636364" style="151" customWidth="1"/>
    <col min="10246" max="10260" width="6.66363636363636" style="151" customWidth="1"/>
    <col min="10261" max="10498" width="9.10909090909091" style="151"/>
    <col min="10499" max="10499" width="4.10909090909091" style="151" customWidth="1"/>
    <col min="10500" max="10500" width="26.3363636363636" style="151" customWidth="1"/>
    <col min="10501" max="10501" width="8.33636363636364" style="151" customWidth="1"/>
    <col min="10502" max="10516" width="6.66363636363636" style="151" customWidth="1"/>
    <col min="10517" max="10754" width="9.10909090909091" style="151"/>
    <col min="10755" max="10755" width="4.10909090909091" style="151" customWidth="1"/>
    <col min="10756" max="10756" width="26.3363636363636" style="151" customWidth="1"/>
    <col min="10757" max="10757" width="8.33636363636364" style="151" customWidth="1"/>
    <col min="10758" max="10772" width="6.66363636363636" style="151" customWidth="1"/>
    <col min="10773" max="11010" width="9.10909090909091" style="151"/>
    <col min="11011" max="11011" width="4.10909090909091" style="151" customWidth="1"/>
    <col min="11012" max="11012" width="26.3363636363636" style="151" customWidth="1"/>
    <col min="11013" max="11013" width="8.33636363636364" style="151" customWidth="1"/>
    <col min="11014" max="11028" width="6.66363636363636" style="151" customWidth="1"/>
    <col min="11029" max="11266" width="9.10909090909091" style="151"/>
    <col min="11267" max="11267" width="4.10909090909091" style="151" customWidth="1"/>
    <col min="11268" max="11268" width="26.3363636363636" style="151" customWidth="1"/>
    <col min="11269" max="11269" width="8.33636363636364" style="151" customWidth="1"/>
    <col min="11270" max="11284" width="6.66363636363636" style="151" customWidth="1"/>
    <col min="11285" max="11522" width="9.10909090909091" style="151"/>
    <col min="11523" max="11523" width="4.10909090909091" style="151" customWidth="1"/>
    <col min="11524" max="11524" width="26.3363636363636" style="151" customWidth="1"/>
    <col min="11525" max="11525" width="8.33636363636364" style="151" customWidth="1"/>
    <col min="11526" max="11540" width="6.66363636363636" style="151" customWidth="1"/>
    <col min="11541" max="11778" width="9.10909090909091" style="151"/>
    <col min="11779" max="11779" width="4.10909090909091" style="151" customWidth="1"/>
    <col min="11780" max="11780" width="26.3363636363636" style="151" customWidth="1"/>
    <col min="11781" max="11781" width="8.33636363636364" style="151" customWidth="1"/>
    <col min="11782" max="11796" width="6.66363636363636" style="151" customWidth="1"/>
    <col min="11797" max="12034" width="9.10909090909091" style="151"/>
    <col min="12035" max="12035" width="4.10909090909091" style="151" customWidth="1"/>
    <col min="12036" max="12036" width="26.3363636363636" style="151" customWidth="1"/>
    <col min="12037" max="12037" width="8.33636363636364" style="151" customWidth="1"/>
    <col min="12038" max="12052" width="6.66363636363636" style="151" customWidth="1"/>
    <col min="12053" max="12290" width="9.10909090909091" style="151"/>
    <col min="12291" max="12291" width="4.10909090909091" style="151" customWidth="1"/>
    <col min="12292" max="12292" width="26.3363636363636" style="151" customWidth="1"/>
    <col min="12293" max="12293" width="8.33636363636364" style="151" customWidth="1"/>
    <col min="12294" max="12308" width="6.66363636363636" style="151" customWidth="1"/>
    <col min="12309" max="12546" width="9.10909090909091" style="151"/>
    <col min="12547" max="12547" width="4.10909090909091" style="151" customWidth="1"/>
    <col min="12548" max="12548" width="26.3363636363636" style="151" customWidth="1"/>
    <col min="12549" max="12549" width="8.33636363636364" style="151" customWidth="1"/>
    <col min="12550" max="12564" width="6.66363636363636" style="151" customWidth="1"/>
    <col min="12565" max="12802" width="9.10909090909091" style="151"/>
    <col min="12803" max="12803" width="4.10909090909091" style="151" customWidth="1"/>
    <col min="12804" max="12804" width="26.3363636363636" style="151" customWidth="1"/>
    <col min="12805" max="12805" width="8.33636363636364" style="151" customWidth="1"/>
    <col min="12806" max="12820" width="6.66363636363636" style="151" customWidth="1"/>
    <col min="12821" max="13058" width="9.10909090909091" style="151"/>
    <col min="13059" max="13059" width="4.10909090909091" style="151" customWidth="1"/>
    <col min="13060" max="13060" width="26.3363636363636" style="151" customWidth="1"/>
    <col min="13061" max="13061" width="8.33636363636364" style="151" customWidth="1"/>
    <col min="13062" max="13076" width="6.66363636363636" style="151" customWidth="1"/>
    <col min="13077" max="13314" width="9.10909090909091" style="151"/>
    <col min="13315" max="13315" width="4.10909090909091" style="151" customWidth="1"/>
    <col min="13316" max="13316" width="26.3363636363636" style="151" customWidth="1"/>
    <col min="13317" max="13317" width="8.33636363636364" style="151" customWidth="1"/>
    <col min="13318" max="13332" width="6.66363636363636" style="151" customWidth="1"/>
    <col min="13333" max="13570" width="9.10909090909091" style="151"/>
    <col min="13571" max="13571" width="4.10909090909091" style="151" customWidth="1"/>
    <col min="13572" max="13572" width="26.3363636363636" style="151" customWidth="1"/>
    <col min="13573" max="13573" width="8.33636363636364" style="151" customWidth="1"/>
    <col min="13574" max="13588" width="6.66363636363636" style="151" customWidth="1"/>
    <col min="13589" max="13826" width="9.10909090909091" style="151"/>
    <col min="13827" max="13827" width="4.10909090909091" style="151" customWidth="1"/>
    <col min="13828" max="13828" width="26.3363636363636" style="151" customWidth="1"/>
    <col min="13829" max="13829" width="8.33636363636364" style="151" customWidth="1"/>
    <col min="13830" max="13844" width="6.66363636363636" style="151" customWidth="1"/>
    <col min="13845" max="14082" width="9.10909090909091" style="151"/>
    <col min="14083" max="14083" width="4.10909090909091" style="151" customWidth="1"/>
    <col min="14084" max="14084" width="26.3363636363636" style="151" customWidth="1"/>
    <col min="14085" max="14085" width="8.33636363636364" style="151" customWidth="1"/>
    <col min="14086" max="14100" width="6.66363636363636" style="151" customWidth="1"/>
    <col min="14101" max="14338" width="9.10909090909091" style="151"/>
    <col min="14339" max="14339" width="4.10909090909091" style="151" customWidth="1"/>
    <col min="14340" max="14340" width="26.3363636363636" style="151" customWidth="1"/>
    <col min="14341" max="14341" width="8.33636363636364" style="151" customWidth="1"/>
    <col min="14342" max="14356" width="6.66363636363636" style="151" customWidth="1"/>
    <col min="14357" max="14594" width="9.10909090909091" style="151"/>
    <col min="14595" max="14595" width="4.10909090909091" style="151" customWidth="1"/>
    <col min="14596" max="14596" width="26.3363636363636" style="151" customWidth="1"/>
    <col min="14597" max="14597" width="8.33636363636364" style="151" customWidth="1"/>
    <col min="14598" max="14612" width="6.66363636363636" style="151" customWidth="1"/>
    <col min="14613" max="14850" width="9.10909090909091" style="151"/>
    <col min="14851" max="14851" width="4.10909090909091" style="151" customWidth="1"/>
    <col min="14852" max="14852" width="26.3363636363636" style="151" customWidth="1"/>
    <col min="14853" max="14853" width="8.33636363636364" style="151" customWidth="1"/>
    <col min="14854" max="14868" width="6.66363636363636" style="151" customWidth="1"/>
    <col min="14869" max="15106" width="9.10909090909091" style="151"/>
    <col min="15107" max="15107" width="4.10909090909091" style="151" customWidth="1"/>
    <col min="15108" max="15108" width="26.3363636363636" style="151" customWidth="1"/>
    <col min="15109" max="15109" width="8.33636363636364" style="151" customWidth="1"/>
    <col min="15110" max="15124" width="6.66363636363636" style="151" customWidth="1"/>
    <col min="15125" max="15362" width="9.10909090909091" style="151"/>
    <col min="15363" max="15363" width="4.10909090909091" style="151" customWidth="1"/>
    <col min="15364" max="15364" width="26.3363636363636" style="151" customWidth="1"/>
    <col min="15365" max="15365" width="8.33636363636364" style="151" customWidth="1"/>
    <col min="15366" max="15380" width="6.66363636363636" style="151" customWidth="1"/>
    <col min="15381" max="15618" width="9.10909090909091" style="151"/>
    <col min="15619" max="15619" width="4.10909090909091" style="151" customWidth="1"/>
    <col min="15620" max="15620" width="26.3363636363636" style="151" customWidth="1"/>
    <col min="15621" max="15621" width="8.33636363636364" style="151" customWidth="1"/>
    <col min="15622" max="15636" width="6.66363636363636" style="151" customWidth="1"/>
    <col min="15637" max="15874" width="9.10909090909091" style="151"/>
    <col min="15875" max="15875" width="4.10909090909091" style="151" customWidth="1"/>
    <col min="15876" max="15876" width="26.3363636363636" style="151" customWidth="1"/>
    <col min="15877" max="15877" width="8.33636363636364" style="151" customWidth="1"/>
    <col min="15878" max="15892" width="6.66363636363636" style="151" customWidth="1"/>
    <col min="15893" max="16130" width="9.10909090909091" style="151"/>
    <col min="16131" max="16131" width="4.10909090909091" style="151" customWidth="1"/>
    <col min="16132" max="16132" width="26.3363636363636" style="151" customWidth="1"/>
    <col min="16133" max="16133" width="8.33636363636364" style="151" customWidth="1"/>
    <col min="16134" max="16148" width="6.66363636363636" style="151" customWidth="1"/>
    <col min="16149" max="16384" width="9.10909090909091" style="151"/>
  </cols>
  <sheetData>
    <row r="1" s="142" customFormat="1" ht="18.75" customHeight="1" spans="1:23">
      <c r="A1" s="152" t="s">
        <v>562</v>
      </c>
      <c r="B1" s="152"/>
      <c r="C1" s="152"/>
      <c r="D1" s="152"/>
      <c r="E1" s="152"/>
      <c r="F1" s="152"/>
      <c r="G1" s="152"/>
      <c r="H1" s="152"/>
      <c r="I1" s="152"/>
      <c r="J1" s="152"/>
      <c r="K1" s="152"/>
      <c r="L1" s="152"/>
      <c r="M1" s="152"/>
      <c r="N1" s="152"/>
      <c r="O1" s="152"/>
      <c r="P1" s="152"/>
      <c r="Q1" s="153"/>
      <c r="R1" s="708" t="s">
        <v>58</v>
      </c>
      <c r="S1" s="708"/>
      <c r="W1" s="156"/>
    </row>
    <row r="2" ht="20.25" customHeight="1" spans="1:23">
      <c r="A2" s="157" t="s">
        <v>563</v>
      </c>
      <c r="B2" s="157"/>
      <c r="C2" s="157"/>
      <c r="D2" s="157"/>
      <c r="E2" s="157"/>
      <c r="F2" s="157"/>
      <c r="G2" s="157"/>
      <c r="H2" s="157"/>
      <c r="I2" s="157"/>
      <c r="J2" s="157"/>
      <c r="K2" s="157"/>
      <c r="L2" s="157"/>
      <c r="M2" s="157"/>
      <c r="N2" s="157"/>
      <c r="O2" s="157"/>
      <c r="P2" s="157"/>
      <c r="Q2" s="158" t="s">
        <v>303</v>
      </c>
      <c r="R2" s="158"/>
      <c r="S2" s="158"/>
    </row>
    <row r="3" s="143" customFormat="1" ht="23.25" customHeight="1" spans="1:23">
      <c r="A3" s="332" t="s">
        <v>100</v>
      </c>
      <c r="B3" s="709" t="s">
        <v>380</v>
      </c>
      <c r="C3" s="115" t="s">
        <v>381</v>
      </c>
      <c r="D3" s="336" t="s">
        <v>364</v>
      </c>
      <c r="E3" s="336"/>
      <c r="F3" s="336"/>
      <c r="G3" s="336"/>
      <c r="H3" s="710" t="s">
        <v>3</v>
      </c>
      <c r="I3" s="711"/>
      <c r="J3" s="711"/>
      <c r="K3" s="711"/>
      <c r="L3" s="711"/>
      <c r="M3" s="711"/>
      <c r="N3" s="711"/>
      <c r="O3" s="711"/>
      <c r="P3" s="711"/>
      <c r="Q3" s="333" t="s">
        <v>365</v>
      </c>
      <c r="R3" s="334"/>
      <c r="S3" s="335"/>
      <c r="W3" s="5"/>
    </row>
    <row r="4" s="144" customFormat="1" ht="130.5" customHeight="1" spans="1:23">
      <c r="A4" s="615"/>
      <c r="B4" s="712"/>
      <c r="C4" s="123"/>
      <c r="D4" s="577" t="s">
        <v>460</v>
      </c>
      <c r="E4" s="577" t="s">
        <v>518</v>
      </c>
      <c r="F4" s="577" t="s">
        <v>519</v>
      </c>
      <c r="G4" s="577" t="s">
        <v>464</v>
      </c>
      <c r="H4" s="171" t="s">
        <v>564</v>
      </c>
      <c r="I4" s="171" t="s">
        <v>281</v>
      </c>
      <c r="J4" s="171" t="s">
        <v>565</v>
      </c>
      <c r="K4" s="171" t="s">
        <v>566</v>
      </c>
      <c r="L4" s="171" t="s">
        <v>567</v>
      </c>
      <c r="M4" s="171" t="s">
        <v>568</v>
      </c>
      <c r="N4" s="171" t="s">
        <v>289</v>
      </c>
      <c r="O4" s="171" t="s">
        <v>569</v>
      </c>
      <c r="P4" s="171" t="s">
        <v>291</v>
      </c>
      <c r="Q4" s="171" t="s">
        <v>389</v>
      </c>
      <c r="R4" s="171" t="s">
        <v>390</v>
      </c>
      <c r="S4" s="171" t="s">
        <v>570</v>
      </c>
      <c r="W4" s="178"/>
    </row>
    <row r="5" s="145" customFormat="1" ht="12.75" customHeight="1" spans="1:23">
      <c r="A5" s="713">
        <v>1</v>
      </c>
      <c r="B5" s="713">
        <v>2</v>
      </c>
      <c r="C5" s="713">
        <v>3</v>
      </c>
      <c r="D5" s="713">
        <v>4</v>
      </c>
      <c r="E5" s="713">
        <v>5</v>
      </c>
      <c r="F5" s="713">
        <v>6</v>
      </c>
      <c r="G5" s="713">
        <v>7</v>
      </c>
      <c r="H5" s="713">
        <v>8</v>
      </c>
      <c r="I5" s="713">
        <v>9</v>
      </c>
      <c r="J5" s="713">
        <v>10</v>
      </c>
      <c r="K5" s="713">
        <v>11</v>
      </c>
      <c r="L5" s="713">
        <v>12</v>
      </c>
      <c r="M5" s="713">
        <v>13</v>
      </c>
      <c r="N5" s="713">
        <v>14</v>
      </c>
      <c r="O5" s="713">
        <v>15</v>
      </c>
      <c r="P5" s="713">
        <v>16</v>
      </c>
      <c r="Q5" s="713">
        <v>17</v>
      </c>
      <c r="R5" s="713">
        <v>18</v>
      </c>
      <c r="S5" s="713">
        <v>19</v>
      </c>
      <c r="W5" s="180"/>
    </row>
    <row r="6" s="146" customFormat="1" ht="15" customHeight="1" spans="1:23">
      <c r="A6" s="181" t="s">
        <v>112</v>
      </c>
      <c r="B6" s="182" t="s">
        <v>317</v>
      </c>
      <c r="C6" s="287">
        <f>SUM(C7:C10)</f>
        <v>0</v>
      </c>
      <c r="D6" s="287">
        <f t="shared" ref="D6:S6" si="0">SUM(D7:D10)</f>
        <v>0</v>
      </c>
      <c r="E6" s="287">
        <f t="shared" si="0"/>
        <v>0</v>
      </c>
      <c r="F6" s="287">
        <f t="shared" si="0"/>
        <v>0</v>
      </c>
      <c r="G6" s="287">
        <f t="shared" si="0"/>
        <v>0</v>
      </c>
      <c r="H6" s="287">
        <f t="shared" si="0"/>
        <v>0</v>
      </c>
      <c r="I6" s="287">
        <f t="shared" si="0"/>
        <v>0</v>
      </c>
      <c r="J6" s="287">
        <f t="shared" si="0"/>
        <v>0</v>
      </c>
      <c r="K6" s="287">
        <f t="shared" si="0"/>
        <v>0</v>
      </c>
      <c r="L6" s="287">
        <f t="shared" si="0"/>
        <v>0</v>
      </c>
      <c r="M6" s="287">
        <f t="shared" si="0"/>
        <v>0</v>
      </c>
      <c r="N6" s="287">
        <f t="shared" si="0"/>
        <v>0</v>
      </c>
      <c r="O6" s="287">
        <f t="shared" si="0"/>
        <v>0</v>
      </c>
      <c r="P6" s="287">
        <f t="shared" si="0"/>
        <v>0</v>
      </c>
      <c r="Q6" s="287">
        <f t="shared" si="0"/>
        <v>0</v>
      </c>
      <c r="R6" s="287">
        <f t="shared" si="0"/>
        <v>0</v>
      </c>
      <c r="S6" s="287">
        <f t="shared" si="0"/>
        <v>0</v>
      </c>
      <c r="T6" s="593"/>
      <c r="U6" s="593"/>
      <c r="V6" s="593"/>
      <c r="W6" s="40"/>
    </row>
    <row r="7" s="146" customFormat="1" ht="15" customHeight="1" spans="1:23">
      <c r="A7" s="184"/>
      <c r="B7" s="185" t="s">
        <v>318</v>
      </c>
      <c r="C7" s="714">
        <f>SUM(D7:G7)</f>
        <v>0</v>
      </c>
      <c r="D7" s="715"/>
      <c r="E7" s="716"/>
      <c r="F7" s="716"/>
      <c r="G7" s="716"/>
      <c r="H7" s="717"/>
      <c r="I7" s="717"/>
      <c r="J7" s="717"/>
      <c r="K7" s="717"/>
      <c r="L7" s="717"/>
      <c r="M7" s="717"/>
      <c r="N7" s="717"/>
      <c r="O7" s="717"/>
      <c r="P7" s="717"/>
      <c r="Q7" s="717"/>
      <c r="R7" s="717"/>
      <c r="S7" s="717"/>
      <c r="T7" s="593"/>
      <c r="U7" s="593"/>
      <c r="V7" s="593"/>
      <c r="W7" s="40"/>
    </row>
    <row r="8" s="146" customFormat="1" ht="15" customHeight="1" spans="1:23">
      <c r="A8" s="191"/>
      <c r="B8" s="192" t="s">
        <v>105</v>
      </c>
      <c r="C8" s="714">
        <f>SUM(D8:G8)</f>
        <v>0</v>
      </c>
      <c r="D8" s="301"/>
      <c r="E8" s="301"/>
      <c r="F8" s="294"/>
      <c r="G8" s="294"/>
      <c r="H8" s="301"/>
      <c r="I8" s="301"/>
      <c r="J8" s="301"/>
      <c r="K8" s="301"/>
      <c r="L8" s="301"/>
      <c r="M8" s="301"/>
      <c r="N8" s="301"/>
      <c r="O8" s="301"/>
      <c r="P8" s="301"/>
      <c r="Q8" s="301"/>
      <c r="R8" s="301"/>
      <c r="S8" s="301"/>
      <c r="T8" s="593"/>
      <c r="U8" s="593"/>
      <c r="V8" s="593"/>
      <c r="W8" s="40"/>
    </row>
    <row r="9" s="146" customFormat="1" ht="15" customHeight="1" spans="1:23">
      <c r="A9" s="191"/>
      <c r="B9" s="192" t="s">
        <v>106</v>
      </c>
      <c r="C9" s="714">
        <f>SUM(D9:G9)</f>
        <v>0</v>
      </c>
      <c r="D9" s="301"/>
      <c r="E9" s="301"/>
      <c r="F9" s="718"/>
      <c r="G9" s="294"/>
      <c r="H9" s="301"/>
      <c r="I9" s="301"/>
      <c r="J9" s="301"/>
      <c r="K9" s="301"/>
      <c r="L9" s="301"/>
      <c r="M9" s="301"/>
      <c r="N9" s="301"/>
      <c r="O9" s="301"/>
      <c r="P9" s="301"/>
      <c r="Q9" s="301"/>
      <c r="R9" s="301"/>
      <c r="S9" s="301"/>
      <c r="T9" s="593"/>
      <c r="U9" s="593"/>
      <c r="V9" s="593"/>
      <c r="W9" s="40"/>
    </row>
    <row r="10" s="146" customFormat="1" ht="15" customHeight="1" spans="1:23">
      <c r="A10" s="195"/>
      <c r="B10" s="196" t="s">
        <v>107</v>
      </c>
      <c r="C10" s="714">
        <f>SUM(D10:G10)</f>
        <v>0</v>
      </c>
      <c r="D10" s="307"/>
      <c r="E10" s="307"/>
      <c r="F10" s="719"/>
      <c r="G10" s="719"/>
      <c r="H10" s="307"/>
      <c r="I10" s="307"/>
      <c r="J10" s="307"/>
      <c r="K10" s="307"/>
      <c r="L10" s="307"/>
      <c r="M10" s="307"/>
      <c r="N10" s="307"/>
      <c r="O10" s="307"/>
      <c r="P10" s="307"/>
      <c r="Q10" s="301"/>
      <c r="R10" s="307"/>
      <c r="S10" s="307"/>
      <c r="T10" s="593"/>
      <c r="U10" s="593"/>
      <c r="V10" s="593"/>
      <c r="W10" s="40"/>
    </row>
    <row r="11" s="146" customFormat="1" ht="15" customHeight="1" spans="1:23">
      <c r="A11" s="181" t="s">
        <v>191</v>
      </c>
      <c r="B11" s="182" t="s">
        <v>392</v>
      </c>
      <c r="C11" s="287">
        <f>C12+C13+C16+C19+C20+C21</f>
        <v>0</v>
      </c>
      <c r="D11" s="287">
        <f t="shared" ref="D11:S11" si="1">D12+D13+D16+D19+D20+D21</f>
        <v>0</v>
      </c>
      <c r="E11" s="287">
        <f t="shared" si="1"/>
        <v>0</v>
      </c>
      <c r="F11" s="287">
        <f t="shared" si="1"/>
        <v>0</v>
      </c>
      <c r="G11" s="287">
        <f t="shared" si="1"/>
        <v>0</v>
      </c>
      <c r="H11" s="287">
        <f t="shared" si="1"/>
        <v>0</v>
      </c>
      <c r="I11" s="287">
        <f t="shared" si="1"/>
        <v>0</v>
      </c>
      <c r="J11" s="287">
        <f t="shared" si="1"/>
        <v>0</v>
      </c>
      <c r="K11" s="287">
        <f t="shared" si="1"/>
        <v>0</v>
      </c>
      <c r="L11" s="287">
        <f t="shared" si="1"/>
        <v>0</v>
      </c>
      <c r="M11" s="287">
        <f t="shared" si="1"/>
        <v>0</v>
      </c>
      <c r="N11" s="287">
        <f t="shared" si="1"/>
        <v>0</v>
      </c>
      <c r="O11" s="287">
        <f t="shared" si="1"/>
        <v>0</v>
      </c>
      <c r="P11" s="287">
        <f t="shared" si="1"/>
        <v>0</v>
      </c>
      <c r="Q11" s="287">
        <f t="shared" si="1"/>
        <v>0</v>
      </c>
      <c r="R11" s="287">
        <f t="shared" si="1"/>
        <v>0</v>
      </c>
      <c r="S11" s="287">
        <f t="shared" si="1"/>
        <v>0</v>
      </c>
      <c r="T11" s="593"/>
      <c r="U11" s="593"/>
      <c r="V11" s="593"/>
      <c r="W11" s="40"/>
    </row>
    <row r="12" s="146" customFormat="1" ht="15" customHeight="1" spans="1:23">
      <c r="A12" s="199"/>
      <c r="B12" s="185" t="s">
        <v>320</v>
      </c>
      <c r="C12" s="714">
        <f t="shared" ref="C12:C21" si="2">SUM(D12:G12)</f>
        <v>0</v>
      </c>
      <c r="D12" s="717"/>
      <c r="E12" s="716"/>
      <c r="F12" s="716"/>
      <c r="G12" s="716"/>
      <c r="H12" s="717"/>
      <c r="I12" s="717"/>
      <c r="J12" s="717"/>
      <c r="K12" s="717"/>
      <c r="L12" s="717"/>
      <c r="M12" s="717"/>
      <c r="N12" s="717"/>
      <c r="O12" s="717"/>
      <c r="P12" s="717"/>
      <c r="Q12" s="301"/>
      <c r="R12" s="717"/>
      <c r="S12" s="717"/>
      <c r="T12" s="593"/>
      <c r="U12" s="593"/>
      <c r="V12" s="593"/>
      <c r="W12" s="40"/>
    </row>
    <row r="13" s="146" customFormat="1" ht="15" customHeight="1" spans="1:23">
      <c r="A13" s="191"/>
      <c r="B13" s="192" t="s">
        <v>321</v>
      </c>
      <c r="C13" s="714">
        <f t="shared" si="2"/>
        <v>0</v>
      </c>
      <c r="D13" s="301"/>
      <c r="E13" s="301"/>
      <c r="F13" s="294"/>
      <c r="G13" s="294"/>
      <c r="H13" s="301"/>
      <c r="I13" s="301"/>
      <c r="J13" s="301"/>
      <c r="K13" s="301"/>
      <c r="L13" s="301"/>
      <c r="M13" s="301"/>
      <c r="N13" s="301"/>
      <c r="O13" s="301"/>
      <c r="P13" s="301"/>
      <c r="Q13" s="301"/>
      <c r="R13" s="301"/>
      <c r="S13" s="301"/>
      <c r="T13" s="593"/>
      <c r="U13" s="593"/>
      <c r="V13" s="593"/>
      <c r="W13" s="40"/>
    </row>
    <row r="14" s="146" customFormat="1" ht="15" customHeight="1" spans="1:23">
      <c r="A14" s="191"/>
      <c r="B14" s="192" t="s">
        <v>393</v>
      </c>
      <c r="C14" s="714">
        <f t="shared" si="2"/>
        <v>0</v>
      </c>
      <c r="D14" s="301"/>
      <c r="E14" s="301"/>
      <c r="F14" s="294"/>
      <c r="G14" s="294"/>
      <c r="H14" s="301"/>
      <c r="I14" s="301"/>
      <c r="J14" s="301"/>
      <c r="K14" s="301"/>
      <c r="L14" s="301"/>
      <c r="M14" s="301"/>
      <c r="N14" s="301"/>
      <c r="O14" s="301"/>
      <c r="P14" s="301"/>
      <c r="Q14" s="301"/>
      <c r="R14" s="301"/>
      <c r="S14" s="301"/>
      <c r="T14" s="593"/>
      <c r="U14" s="593"/>
      <c r="V14" s="593"/>
      <c r="W14" s="40"/>
    </row>
    <row r="15" s="146" customFormat="1" ht="15" customHeight="1" spans="1:23">
      <c r="A15" s="191"/>
      <c r="B15" s="192" t="s">
        <v>571</v>
      </c>
      <c r="C15" s="714">
        <f t="shared" si="2"/>
        <v>0</v>
      </c>
      <c r="D15" s="301"/>
      <c r="E15" s="301"/>
      <c r="F15" s="294"/>
      <c r="G15" s="294"/>
      <c r="H15" s="301"/>
      <c r="I15" s="301"/>
      <c r="J15" s="301"/>
      <c r="K15" s="301"/>
      <c r="L15" s="301"/>
      <c r="M15" s="301"/>
      <c r="N15" s="301"/>
      <c r="O15" s="301"/>
      <c r="P15" s="301"/>
      <c r="Q15" s="301"/>
      <c r="R15" s="301"/>
      <c r="S15" s="301"/>
      <c r="T15" s="593"/>
      <c r="U15" s="593"/>
      <c r="V15" s="593"/>
      <c r="W15" s="40"/>
    </row>
    <row r="16" s="146" customFormat="1" ht="22.5" customHeight="1" spans="1:23">
      <c r="A16" s="191"/>
      <c r="B16" s="192" t="s">
        <v>322</v>
      </c>
      <c r="C16" s="714">
        <f t="shared" si="2"/>
        <v>0</v>
      </c>
      <c r="D16" s="301"/>
      <c r="E16" s="301"/>
      <c r="F16" s="301"/>
      <c r="G16" s="294"/>
      <c r="H16" s="301"/>
      <c r="I16" s="301"/>
      <c r="J16" s="301"/>
      <c r="K16" s="301"/>
      <c r="L16" s="301"/>
      <c r="M16" s="301"/>
      <c r="N16" s="301"/>
      <c r="O16" s="301"/>
      <c r="P16" s="301"/>
      <c r="Q16" s="301"/>
      <c r="R16" s="301"/>
      <c r="S16" s="301"/>
      <c r="T16" s="593"/>
      <c r="U16" s="593"/>
      <c r="V16" s="593"/>
      <c r="W16" s="40"/>
    </row>
    <row r="17" s="146" customFormat="1" ht="15" customHeight="1" spans="1:23">
      <c r="A17" s="191"/>
      <c r="B17" s="192" t="s">
        <v>393</v>
      </c>
      <c r="C17" s="714">
        <f t="shared" si="2"/>
        <v>0</v>
      </c>
      <c r="D17" s="301"/>
      <c r="E17" s="301"/>
      <c r="F17" s="301"/>
      <c r="G17" s="294"/>
      <c r="H17" s="301"/>
      <c r="I17" s="301"/>
      <c r="J17" s="301"/>
      <c r="K17" s="301"/>
      <c r="L17" s="301"/>
      <c r="M17" s="301"/>
      <c r="N17" s="301"/>
      <c r="O17" s="301"/>
      <c r="P17" s="301"/>
      <c r="Q17" s="301"/>
      <c r="R17" s="301"/>
      <c r="S17" s="301"/>
      <c r="T17" s="593"/>
      <c r="U17" s="593"/>
      <c r="V17" s="593"/>
      <c r="W17" s="40"/>
    </row>
    <row r="18" s="146" customFormat="1" ht="15" customHeight="1" spans="1:23">
      <c r="A18" s="191"/>
      <c r="B18" s="192" t="s">
        <v>571</v>
      </c>
      <c r="C18" s="714">
        <f t="shared" si="2"/>
        <v>0</v>
      </c>
      <c r="D18" s="301"/>
      <c r="E18" s="301"/>
      <c r="F18" s="301"/>
      <c r="G18" s="294"/>
      <c r="H18" s="301"/>
      <c r="I18" s="301"/>
      <c r="J18" s="301"/>
      <c r="K18" s="301"/>
      <c r="L18" s="301"/>
      <c r="M18" s="301"/>
      <c r="N18" s="301"/>
      <c r="O18" s="301"/>
      <c r="P18" s="301"/>
      <c r="Q18" s="301"/>
      <c r="R18" s="301"/>
      <c r="S18" s="301"/>
      <c r="T18" s="593"/>
      <c r="U18" s="593"/>
      <c r="V18" s="593"/>
      <c r="W18" s="40"/>
    </row>
    <row r="19" s="146" customFormat="1" ht="15" customHeight="1" spans="1:23">
      <c r="A19" s="191"/>
      <c r="B19" s="192" t="s">
        <v>357</v>
      </c>
      <c r="C19" s="302">
        <f t="shared" si="2"/>
        <v>0</v>
      </c>
      <c r="D19" s="301"/>
      <c r="E19" s="301"/>
      <c r="F19" s="301"/>
      <c r="G19" s="301"/>
      <c r="H19" s="301"/>
      <c r="I19" s="301"/>
      <c r="J19" s="301"/>
      <c r="K19" s="301"/>
      <c r="L19" s="301"/>
      <c r="M19" s="301"/>
      <c r="N19" s="301"/>
      <c r="O19" s="301"/>
      <c r="P19" s="301"/>
      <c r="Q19" s="301"/>
      <c r="R19" s="301"/>
      <c r="S19" s="301"/>
      <c r="T19" s="593"/>
      <c r="U19" s="593"/>
      <c r="V19" s="593"/>
      <c r="W19" s="40"/>
    </row>
    <row r="20" s="146" customFormat="1" ht="15" customHeight="1" spans="1:23">
      <c r="A20" s="191"/>
      <c r="B20" s="192" t="s">
        <v>324</v>
      </c>
      <c r="C20" s="302">
        <f t="shared" si="2"/>
        <v>0</v>
      </c>
      <c r="D20" s="301"/>
      <c r="E20" s="301"/>
      <c r="F20" s="301"/>
      <c r="G20" s="301"/>
      <c r="H20" s="301"/>
      <c r="I20" s="301"/>
      <c r="J20" s="301"/>
      <c r="K20" s="301"/>
      <c r="L20" s="301"/>
      <c r="M20" s="301"/>
      <c r="N20" s="301"/>
      <c r="O20" s="301"/>
      <c r="P20" s="301"/>
      <c r="Q20" s="301"/>
      <c r="R20" s="301"/>
      <c r="S20" s="301"/>
      <c r="T20" s="593"/>
      <c r="U20" s="593"/>
      <c r="V20" s="593"/>
      <c r="W20" s="40"/>
    </row>
    <row r="21" s="146" customFormat="1" ht="15" customHeight="1" spans="1:23">
      <c r="A21" s="203"/>
      <c r="B21" s="204" t="s">
        <v>358</v>
      </c>
      <c r="C21" s="321">
        <f t="shared" si="2"/>
        <v>0</v>
      </c>
      <c r="D21" s="308"/>
      <c r="E21" s="308"/>
      <c r="F21" s="308"/>
      <c r="G21" s="308"/>
      <c r="H21" s="308"/>
      <c r="I21" s="308"/>
      <c r="J21" s="308"/>
      <c r="K21" s="308"/>
      <c r="L21" s="308"/>
      <c r="M21" s="308"/>
      <c r="N21" s="308"/>
      <c r="O21" s="308"/>
      <c r="P21" s="308"/>
      <c r="Q21" s="308"/>
      <c r="R21" s="308"/>
      <c r="S21" s="308"/>
      <c r="T21" s="593"/>
      <c r="U21" s="593"/>
      <c r="V21" s="593"/>
      <c r="W21" s="40"/>
    </row>
    <row r="22" s="146" customFormat="1" ht="15" customHeight="1" spans="1:23">
      <c r="A22" s="181" t="s">
        <v>326</v>
      </c>
      <c r="B22" s="182" t="s">
        <v>327</v>
      </c>
      <c r="C22" s="287">
        <f>SUM(C23:C29)</f>
        <v>0</v>
      </c>
      <c r="D22" s="412">
        <f t="shared" ref="D22:S22" si="3">SUM(D23:D29)</f>
        <v>0</v>
      </c>
      <c r="E22" s="412">
        <f t="shared" si="3"/>
        <v>0</v>
      </c>
      <c r="F22" s="412">
        <f t="shared" si="3"/>
        <v>0</v>
      </c>
      <c r="G22" s="412">
        <f t="shared" si="3"/>
        <v>0</v>
      </c>
      <c r="H22" s="412">
        <f t="shared" si="3"/>
        <v>0</v>
      </c>
      <c r="I22" s="412">
        <f t="shared" si="3"/>
        <v>0</v>
      </c>
      <c r="J22" s="412">
        <f t="shared" si="3"/>
        <v>0</v>
      </c>
      <c r="K22" s="412">
        <f t="shared" si="3"/>
        <v>0</v>
      </c>
      <c r="L22" s="412">
        <f t="shared" si="3"/>
        <v>0</v>
      </c>
      <c r="M22" s="412">
        <f t="shared" si="3"/>
        <v>0</v>
      </c>
      <c r="N22" s="412">
        <f t="shared" si="3"/>
        <v>0</v>
      </c>
      <c r="O22" s="412">
        <f t="shared" si="3"/>
        <v>0</v>
      </c>
      <c r="P22" s="412">
        <f t="shared" si="3"/>
        <v>0</v>
      </c>
      <c r="Q22" s="287">
        <f t="shared" si="3"/>
        <v>0</v>
      </c>
      <c r="R22" s="412">
        <f t="shared" si="3"/>
        <v>0</v>
      </c>
      <c r="S22" s="412">
        <f t="shared" si="3"/>
        <v>0</v>
      </c>
      <c r="T22" s="593"/>
      <c r="U22" s="593"/>
      <c r="V22" s="593"/>
      <c r="W22" s="40"/>
    </row>
    <row r="23" s="146" customFormat="1" ht="15" customHeight="1" spans="1:23">
      <c r="A23" s="199"/>
      <c r="B23" s="185" t="s">
        <v>328</v>
      </c>
      <c r="C23" s="714">
        <f t="shared" ref="C23:C29" si="4">SUM(D23:G23)</f>
        <v>0</v>
      </c>
      <c r="D23" s="293"/>
      <c r="E23" s="293"/>
      <c r="F23" s="293"/>
      <c r="G23" s="293"/>
      <c r="H23" s="293"/>
      <c r="I23" s="293"/>
      <c r="J23" s="293"/>
      <c r="K23" s="293"/>
      <c r="L23" s="293"/>
      <c r="M23" s="293"/>
      <c r="N23" s="293"/>
      <c r="O23" s="293"/>
      <c r="P23" s="293"/>
      <c r="Q23" s="717"/>
      <c r="R23" s="293"/>
      <c r="S23" s="293"/>
      <c r="T23" s="593"/>
      <c r="U23" s="593"/>
      <c r="V23" s="593"/>
      <c r="W23" s="40"/>
    </row>
    <row r="24" s="146" customFormat="1" ht="15" customHeight="1" spans="1:23">
      <c r="A24" s="191"/>
      <c r="B24" s="192" t="s">
        <v>329</v>
      </c>
      <c r="C24" s="714">
        <f t="shared" si="4"/>
        <v>0</v>
      </c>
      <c r="D24" s="301"/>
      <c r="E24" s="301"/>
      <c r="F24" s="301"/>
      <c r="G24" s="301"/>
      <c r="H24" s="301"/>
      <c r="I24" s="301"/>
      <c r="J24" s="301"/>
      <c r="K24" s="301"/>
      <c r="L24" s="301"/>
      <c r="M24" s="301"/>
      <c r="N24" s="301"/>
      <c r="O24" s="301"/>
      <c r="P24" s="301"/>
      <c r="Q24" s="301"/>
      <c r="R24" s="301"/>
      <c r="S24" s="301"/>
      <c r="T24" s="593"/>
      <c r="U24" s="593"/>
      <c r="V24" s="593"/>
      <c r="W24" s="40"/>
    </row>
    <row r="25" s="146" customFormat="1" ht="15" customHeight="1" spans="1:23">
      <c r="A25" s="191"/>
      <c r="B25" s="192" t="s">
        <v>330</v>
      </c>
      <c r="C25" s="714">
        <f t="shared" si="4"/>
        <v>0</v>
      </c>
      <c r="D25" s="301"/>
      <c r="E25" s="301"/>
      <c r="F25" s="301"/>
      <c r="G25" s="301"/>
      <c r="H25" s="301"/>
      <c r="I25" s="301"/>
      <c r="J25" s="301"/>
      <c r="K25" s="301"/>
      <c r="L25" s="301"/>
      <c r="M25" s="301"/>
      <c r="N25" s="301"/>
      <c r="O25" s="301"/>
      <c r="P25" s="301"/>
      <c r="Q25" s="301"/>
      <c r="R25" s="301"/>
      <c r="S25" s="301"/>
      <c r="T25" s="593"/>
      <c r="U25" s="593"/>
      <c r="V25" s="593"/>
      <c r="W25" s="40"/>
    </row>
    <row r="26" s="146" customFormat="1" ht="15" customHeight="1" spans="1:23">
      <c r="A26" s="191"/>
      <c r="B26" s="192" t="s">
        <v>331</v>
      </c>
      <c r="C26" s="714">
        <f t="shared" si="4"/>
        <v>0</v>
      </c>
      <c r="D26" s="301"/>
      <c r="E26" s="301"/>
      <c r="F26" s="301"/>
      <c r="G26" s="301"/>
      <c r="H26" s="301"/>
      <c r="I26" s="301"/>
      <c r="J26" s="301"/>
      <c r="K26" s="301"/>
      <c r="L26" s="301"/>
      <c r="M26" s="301"/>
      <c r="N26" s="301"/>
      <c r="O26" s="301"/>
      <c r="P26" s="301"/>
      <c r="Q26" s="301"/>
      <c r="R26" s="301"/>
      <c r="S26" s="301"/>
      <c r="T26" s="593"/>
      <c r="U26" s="593"/>
      <c r="V26" s="593"/>
      <c r="W26" s="40"/>
    </row>
    <row r="27" s="146" customFormat="1" ht="15" customHeight="1" spans="1:23">
      <c r="A27" s="191"/>
      <c r="B27" s="192" t="s">
        <v>332</v>
      </c>
      <c r="C27" s="714">
        <f t="shared" si="4"/>
        <v>0</v>
      </c>
      <c r="D27" s="301"/>
      <c r="E27" s="301"/>
      <c r="F27" s="301"/>
      <c r="G27" s="301"/>
      <c r="H27" s="301"/>
      <c r="I27" s="301"/>
      <c r="J27" s="301"/>
      <c r="K27" s="301"/>
      <c r="L27" s="301"/>
      <c r="M27" s="301"/>
      <c r="N27" s="301"/>
      <c r="O27" s="301"/>
      <c r="P27" s="301"/>
      <c r="Q27" s="301"/>
      <c r="R27" s="301"/>
      <c r="S27" s="301"/>
      <c r="T27" s="593"/>
      <c r="U27" s="593"/>
      <c r="V27" s="593"/>
      <c r="W27" s="40"/>
    </row>
    <row r="28" s="146" customFormat="1" ht="15" customHeight="1" spans="1:23">
      <c r="A28" s="191"/>
      <c r="B28" s="192" t="s">
        <v>333</v>
      </c>
      <c r="C28" s="714">
        <f t="shared" si="4"/>
        <v>0</v>
      </c>
      <c r="D28" s="301"/>
      <c r="E28" s="301"/>
      <c r="F28" s="301"/>
      <c r="G28" s="301"/>
      <c r="H28" s="301"/>
      <c r="I28" s="301"/>
      <c r="J28" s="301"/>
      <c r="K28" s="301"/>
      <c r="L28" s="301"/>
      <c r="M28" s="301"/>
      <c r="N28" s="301"/>
      <c r="O28" s="301"/>
      <c r="P28" s="301"/>
      <c r="Q28" s="301"/>
      <c r="R28" s="301"/>
      <c r="S28" s="301"/>
      <c r="T28" s="593"/>
      <c r="U28" s="593"/>
      <c r="V28" s="593"/>
      <c r="W28" s="40"/>
    </row>
    <row r="29" s="146" customFormat="1" ht="15" customHeight="1" spans="1:23">
      <c r="A29" s="203"/>
      <c r="B29" s="196" t="s">
        <v>334</v>
      </c>
      <c r="C29" s="321">
        <f t="shared" si="4"/>
        <v>0</v>
      </c>
      <c r="D29" s="307"/>
      <c r="E29" s="307"/>
      <c r="F29" s="307"/>
      <c r="G29" s="307"/>
      <c r="H29" s="307"/>
      <c r="I29" s="307"/>
      <c r="J29" s="307"/>
      <c r="K29" s="307"/>
      <c r="L29" s="307"/>
      <c r="M29" s="307"/>
      <c r="N29" s="307"/>
      <c r="O29" s="307"/>
      <c r="P29" s="307"/>
      <c r="Q29" s="308"/>
      <c r="R29" s="307"/>
      <c r="S29" s="307"/>
      <c r="T29" s="593"/>
      <c r="U29" s="593"/>
      <c r="V29" s="593"/>
      <c r="W29" s="40"/>
    </row>
    <row r="30" s="146" customFormat="1" ht="15" customHeight="1" spans="1:23">
      <c r="A30" s="209" t="s">
        <v>335</v>
      </c>
      <c r="B30" s="210" t="s">
        <v>365</v>
      </c>
      <c r="C30" s="287">
        <f>SUM(C31:C32)</f>
        <v>0</v>
      </c>
      <c r="D30" s="287">
        <f t="shared" ref="D30:G30" si="5">SUM(D31:D32)</f>
        <v>0</v>
      </c>
      <c r="E30" s="287">
        <f t="shared" si="5"/>
        <v>0</v>
      </c>
      <c r="F30" s="287">
        <f t="shared" si="5"/>
        <v>0</v>
      </c>
      <c r="G30" s="287">
        <f t="shared" si="5"/>
        <v>0</v>
      </c>
      <c r="H30" s="433"/>
      <c r="I30" s="433"/>
      <c r="J30" s="433"/>
      <c r="K30" s="433"/>
      <c r="L30" s="433"/>
      <c r="M30" s="433"/>
      <c r="N30" s="433"/>
      <c r="O30" s="433"/>
      <c r="P30" s="433"/>
      <c r="Q30" s="433"/>
      <c r="R30" s="433"/>
      <c r="S30" s="433"/>
      <c r="T30" s="593"/>
      <c r="U30" s="593"/>
      <c r="V30" s="593"/>
      <c r="W30" s="310"/>
    </row>
    <row r="31" s="146" customFormat="1" ht="15" customHeight="1" spans="1:23">
      <c r="A31" s="191"/>
      <c r="B31" s="192" t="s">
        <v>389</v>
      </c>
      <c r="C31" s="714">
        <f>SUM(D31:G31)</f>
        <v>0</v>
      </c>
      <c r="D31" s="717"/>
      <c r="E31" s="717"/>
      <c r="F31" s="717"/>
      <c r="G31" s="717"/>
      <c r="H31" s="720"/>
      <c r="I31" s="720"/>
      <c r="J31" s="720"/>
      <c r="K31" s="720"/>
      <c r="L31" s="720"/>
      <c r="M31" s="720"/>
      <c r="N31" s="720"/>
      <c r="O31" s="720"/>
      <c r="P31" s="720"/>
      <c r="Q31" s="720"/>
      <c r="R31" s="720"/>
      <c r="S31" s="720"/>
      <c r="T31" s="593"/>
      <c r="U31" s="593"/>
      <c r="V31" s="593"/>
      <c r="W31" s="310"/>
    </row>
    <row r="32" s="146" customFormat="1" ht="21.75" customHeight="1" spans="1:23">
      <c r="A32" s="191"/>
      <c r="B32" s="192" t="s">
        <v>390</v>
      </c>
      <c r="C32" s="714">
        <f t="shared" ref="C32:C33" si="6">SUM(D32:G32)</f>
        <v>0</v>
      </c>
      <c r="D32" s="301"/>
      <c r="E32" s="301"/>
      <c r="F32" s="301"/>
      <c r="G32" s="301"/>
      <c r="H32" s="429"/>
      <c r="I32" s="429"/>
      <c r="J32" s="429"/>
      <c r="K32" s="429"/>
      <c r="L32" s="429"/>
      <c r="M32" s="429"/>
      <c r="N32" s="429"/>
      <c r="O32" s="429"/>
      <c r="P32" s="429"/>
      <c r="Q32" s="429"/>
      <c r="R32" s="429"/>
      <c r="S32" s="429"/>
      <c r="T32" s="593"/>
      <c r="U32" s="593"/>
      <c r="V32" s="593"/>
      <c r="W32" s="310"/>
    </row>
    <row r="33" s="146" customFormat="1" ht="15" customHeight="1" spans="1:23">
      <c r="A33" s="203"/>
      <c r="B33" s="204" t="s">
        <v>572</v>
      </c>
      <c r="C33" s="721">
        <f t="shared" si="6"/>
        <v>0</v>
      </c>
      <c r="D33" s="308"/>
      <c r="E33" s="308"/>
      <c r="F33" s="308"/>
      <c r="G33" s="308"/>
      <c r="H33" s="706"/>
      <c r="I33" s="706"/>
      <c r="J33" s="706"/>
      <c r="K33" s="706"/>
      <c r="L33" s="706"/>
      <c r="M33" s="706"/>
      <c r="N33" s="706"/>
      <c r="O33" s="706"/>
      <c r="P33" s="706"/>
      <c r="Q33" s="706"/>
      <c r="R33" s="706"/>
      <c r="S33" s="706"/>
      <c r="T33" s="593"/>
      <c r="U33" s="593"/>
      <c r="V33" s="593"/>
      <c r="W33" s="310"/>
    </row>
    <row r="34" ht="22.5" customHeight="1" spans="1:23">
      <c r="C34" s="40"/>
      <c r="D34" s="40"/>
      <c r="E34" s="40"/>
      <c r="F34" s="40"/>
      <c r="G34" s="40"/>
      <c r="H34" s="40"/>
      <c r="I34" s="40"/>
      <c r="J34" s="40"/>
      <c r="K34" s="40"/>
      <c r="L34" s="40"/>
      <c r="M34" s="40"/>
      <c r="N34" s="40"/>
      <c r="O34" s="40"/>
      <c r="P34" s="40"/>
      <c r="Q34" s="40"/>
      <c r="R34" s="40"/>
      <c r="S34" s="40"/>
      <c r="T34" s="722"/>
      <c r="V34" s="723"/>
    </row>
    <row r="35" ht="22.5" customHeight="1" spans="1:23">
      <c r="C35" s="40"/>
      <c r="D35" s="40"/>
      <c r="E35" s="40"/>
      <c r="F35" s="40"/>
      <c r="G35" s="40"/>
      <c r="H35" s="40"/>
      <c r="I35" s="40"/>
      <c r="J35" s="40"/>
      <c r="K35" s="40"/>
      <c r="L35" s="40"/>
      <c r="M35" s="40"/>
      <c r="N35" s="40"/>
      <c r="O35" s="40"/>
      <c r="P35" s="40"/>
      <c r="Q35" s="40"/>
      <c r="R35" s="40"/>
      <c r="S35" s="40"/>
      <c r="T35" s="722"/>
      <c r="V35" s="723"/>
    </row>
    <row r="36" spans="1:23">
      <c r="B36" s="239"/>
      <c r="C36" s="40"/>
      <c r="D36" s="40"/>
      <c r="E36" s="40"/>
      <c r="F36" s="40"/>
      <c r="G36" s="40"/>
      <c r="H36" s="724"/>
      <c r="I36" s="724"/>
      <c r="J36" s="724"/>
      <c r="K36" s="724"/>
      <c r="L36" s="724"/>
      <c r="M36" s="724"/>
      <c r="N36" s="724"/>
      <c r="O36" s="724"/>
      <c r="P36" s="724"/>
      <c r="Q36" s="724"/>
      <c r="R36" s="724"/>
      <c r="S36" s="724"/>
      <c r="T36" s="722"/>
      <c r="V36" s="723"/>
    </row>
    <row r="37" spans="1:23">
      <c r="B37" s="239"/>
      <c r="C37" s="40"/>
      <c r="D37" s="724"/>
      <c r="E37" s="724"/>
      <c r="F37" s="724"/>
      <c r="G37" s="724"/>
      <c r="H37" s="724"/>
      <c r="I37" s="724"/>
      <c r="J37" s="724"/>
      <c r="K37" s="724"/>
      <c r="L37" s="724"/>
      <c r="M37" s="724"/>
      <c r="N37" s="724"/>
      <c r="O37" s="724"/>
      <c r="P37" s="724"/>
      <c r="Q37" s="724"/>
      <c r="R37" s="724"/>
      <c r="S37" s="724"/>
      <c r="T37" s="722"/>
      <c r="V37" s="723"/>
    </row>
    <row r="38" spans="1:23">
      <c r="B38" s="239"/>
      <c r="C38" s="40"/>
      <c r="D38" s="724"/>
      <c r="E38" s="724"/>
      <c r="F38" s="724"/>
      <c r="G38" s="724"/>
      <c r="H38" s="724"/>
      <c r="I38" s="724"/>
      <c r="J38" s="724"/>
      <c r="K38" s="724"/>
      <c r="L38" s="724"/>
      <c r="M38" s="724"/>
      <c r="N38" s="724"/>
      <c r="O38" s="724"/>
      <c r="P38" s="724"/>
      <c r="Q38" s="724"/>
      <c r="R38" s="724"/>
      <c r="S38" s="724"/>
      <c r="T38" s="722"/>
      <c r="V38" s="723"/>
    </row>
    <row r="39" spans="1:23">
      <c r="B39" s="239"/>
      <c r="C39" s="40"/>
      <c r="D39" s="439"/>
      <c r="E39" s="439"/>
      <c r="F39" s="439"/>
      <c r="G39" s="439"/>
      <c r="H39" s="439"/>
      <c r="I39" s="439"/>
      <c r="J39" s="439"/>
      <c r="K39" s="439"/>
      <c r="L39" s="439"/>
      <c r="M39" s="439"/>
      <c r="N39" s="439"/>
      <c r="O39" s="439"/>
      <c r="P39" s="439"/>
      <c r="Q39" s="439"/>
      <c r="R39" s="439"/>
      <c r="S39" s="439"/>
      <c r="T39" s="722"/>
    </row>
    <row r="40" spans="1:23">
      <c r="B40" s="239"/>
      <c r="C40" s="725"/>
      <c r="D40" s="147"/>
      <c r="E40" s="147"/>
      <c r="F40" s="147"/>
      <c r="G40" s="147"/>
      <c r="H40" s="147"/>
      <c r="I40" s="147"/>
      <c r="J40" s="147"/>
      <c r="K40" s="147"/>
      <c r="L40" s="147"/>
    </row>
    <row r="46" spans="1:23">
      <c r="R46" s="328"/>
    </row>
  </sheetData>
  <sheetProtection formatCells="0" formatColumns="0" formatRows="0" insertRows="0" insertColumns="0" insertHyperlinks="0" deleteColumns="0" deleteRows="0" sort="0" autoFilter="0" pivotTables="0"/>
  <mergeCells count="10">
    <mergeCell ref="A1:Q1"/>
    <mergeCell ref="R1:S1"/>
    <mergeCell ref="A2:P2"/>
    <mergeCell ref="Q2:S2"/>
    <mergeCell ref="D3:G3"/>
    <mergeCell ref="H3:P3"/>
    <mergeCell ref="Q3:S3"/>
    <mergeCell ref="A3:A4"/>
    <mergeCell ref="B3:B4"/>
    <mergeCell ref="C3:C4"/>
  </mergeCells>
  <conditionalFormatting sqref="C36:G36">
    <cfRule type="cellIs" dxfId="2" priority="3" operator="equal">
      <formula>"Đúng"</formula>
    </cfRule>
  </conditionalFormatting>
  <conditionalFormatting sqref="C37:C39">
    <cfRule type="cellIs" dxfId="2" priority="2" operator="equal">
      <formula>"Đúng"</formula>
    </cfRule>
  </conditionalFormatting>
  <conditionalFormatting sqref="W6:W29">
    <cfRule type="cellIs" dxfId="2" priority="1" operator="equal">
      <formula>"Đúng"</formula>
    </cfRule>
  </conditionalFormatting>
  <conditionalFormatting sqref="V$1:V$1048576 T6:U33">
    <cfRule type="cellIs" dxfId="2" priority="4" operator="equal">
      <formula>"Đúng"</formula>
    </cfRule>
  </conditionalFormatting>
  <conditionalFormatting sqref="$A34:$XFD35">
    <cfRule type="cellIs" dxfId="2" priority="7" operator="equal">
      <formula>"Đúng"</formula>
    </cfRule>
  </conditionalFormatting>
  <printOptions verticalCentered="1"/>
  <pageMargins left="0.708661417322835" right="0.196850393700787" top="0.236220472440945" bottom="0.236220472440945" header="0" footer="0"/>
  <pageSetup paperSize="9" scale="87" orientation="landscape"/>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2">
    <tabColor rgb="FFC00000"/>
    <pageSetUpPr fitToPage="1"/>
  </sheetPr>
  <dimension ref="A1:AE29"/>
  <sheetViews>
    <sheetView zoomScale="85" zoomScaleNormal="85" workbookViewId="0">
      <selection activeCell="A1" sqref="A1:N1"/>
    </sheetView>
  </sheetViews>
  <sheetFormatPr defaultColWidth="5.44545454545455" defaultRowHeight="15.5"/>
  <cols>
    <col min="1" max="1" width="4.89090909090909" style="248" customWidth="1"/>
    <col min="2" max="2" width="39.4454545454545" style="151" customWidth="1"/>
    <col min="3" max="3" width="9.44545454545455" style="689" customWidth="1"/>
    <col min="4" max="4" width="6.89090909090909" style="151" customWidth="1"/>
    <col min="5" max="6" width="7.10909090909091" style="151" customWidth="1"/>
    <col min="7" max="8" width="6.89090909090909" style="151" customWidth="1"/>
    <col min="9" max="9" width="11.8909090909091" style="151" customWidth="1"/>
    <col min="10" max="10" width="5.10909090909091" style="151" customWidth="1"/>
    <col min="11" max="11" width="13" style="151" customWidth="1"/>
    <col min="12" max="12" width="11.3363636363636" style="151" customWidth="1"/>
    <col min="13" max="14" width="7.10909090909091" style="151" customWidth="1"/>
    <col min="15" max="15" width="5.33636363636364" style="151" customWidth="1"/>
    <col min="16" max="16" width="5.44545454545455" style="151" customWidth="1"/>
    <col min="17" max="17" width="5.66363636363636" style="151" customWidth="1"/>
    <col min="18" max="19" width="5.10909090909091" style="151" customWidth="1"/>
    <col min="20" max="20" width="5.10909090909091" style="147" customWidth="1"/>
    <col min="21" max="256" width="5.44545454545455" style="151"/>
    <col min="257" max="257" width="4.89090909090909" style="151" customWidth="1"/>
    <col min="258" max="258" width="30.8909090909091" style="151" customWidth="1"/>
    <col min="259" max="259" width="8.33636363636364" style="151" customWidth="1"/>
    <col min="260" max="262" width="6.89090909090909" style="151" customWidth="1"/>
    <col min="263" max="263" width="9" style="151" customWidth="1"/>
    <col min="264" max="273" width="6.89090909090909" style="151" customWidth="1"/>
    <col min="274" max="512" width="5.44545454545455" style="151"/>
    <col min="513" max="513" width="4.89090909090909" style="151" customWidth="1"/>
    <col min="514" max="514" width="30.8909090909091" style="151" customWidth="1"/>
    <col min="515" max="515" width="8.33636363636364" style="151" customWidth="1"/>
    <col min="516" max="518" width="6.89090909090909" style="151" customWidth="1"/>
    <col min="519" max="519" width="9" style="151" customWidth="1"/>
    <col min="520" max="529" width="6.89090909090909" style="151" customWidth="1"/>
    <col min="530" max="768" width="5.44545454545455" style="151"/>
    <col min="769" max="769" width="4.89090909090909" style="151" customWidth="1"/>
    <col min="770" max="770" width="30.8909090909091" style="151" customWidth="1"/>
    <col min="771" max="771" width="8.33636363636364" style="151" customWidth="1"/>
    <col min="772" max="774" width="6.89090909090909" style="151" customWidth="1"/>
    <col min="775" max="775" width="9" style="151" customWidth="1"/>
    <col min="776" max="785" width="6.89090909090909" style="151" customWidth="1"/>
    <col min="786" max="1024" width="5.44545454545455" style="151"/>
    <col min="1025" max="1025" width="4.89090909090909" style="151" customWidth="1"/>
    <col min="1026" max="1026" width="30.8909090909091" style="151" customWidth="1"/>
    <col min="1027" max="1027" width="8.33636363636364" style="151" customWidth="1"/>
    <col min="1028" max="1030" width="6.89090909090909" style="151" customWidth="1"/>
    <col min="1031" max="1031" width="9" style="151" customWidth="1"/>
    <col min="1032" max="1041" width="6.89090909090909" style="151" customWidth="1"/>
    <col min="1042" max="1280" width="5.44545454545455" style="151"/>
    <col min="1281" max="1281" width="4.89090909090909" style="151" customWidth="1"/>
    <col min="1282" max="1282" width="30.8909090909091" style="151" customWidth="1"/>
    <col min="1283" max="1283" width="8.33636363636364" style="151" customWidth="1"/>
    <col min="1284" max="1286" width="6.89090909090909" style="151" customWidth="1"/>
    <col min="1287" max="1287" width="9" style="151" customWidth="1"/>
    <col min="1288" max="1297" width="6.89090909090909" style="151" customWidth="1"/>
    <col min="1298" max="1536" width="5.44545454545455" style="151"/>
    <col min="1537" max="1537" width="4.89090909090909" style="151" customWidth="1"/>
    <col min="1538" max="1538" width="30.8909090909091" style="151" customWidth="1"/>
    <col min="1539" max="1539" width="8.33636363636364" style="151" customWidth="1"/>
    <col min="1540" max="1542" width="6.89090909090909" style="151" customWidth="1"/>
    <col min="1543" max="1543" width="9" style="151" customWidth="1"/>
    <col min="1544" max="1553" width="6.89090909090909" style="151" customWidth="1"/>
    <col min="1554" max="1792" width="5.44545454545455" style="151"/>
    <col min="1793" max="1793" width="4.89090909090909" style="151" customWidth="1"/>
    <col min="1794" max="1794" width="30.8909090909091" style="151" customWidth="1"/>
    <col min="1795" max="1795" width="8.33636363636364" style="151" customWidth="1"/>
    <col min="1796" max="1798" width="6.89090909090909" style="151" customWidth="1"/>
    <col min="1799" max="1799" width="9" style="151" customWidth="1"/>
    <col min="1800" max="1809" width="6.89090909090909" style="151" customWidth="1"/>
    <col min="1810" max="2048" width="5.44545454545455" style="151"/>
    <col min="2049" max="2049" width="4.89090909090909" style="151" customWidth="1"/>
    <col min="2050" max="2050" width="30.8909090909091" style="151" customWidth="1"/>
    <col min="2051" max="2051" width="8.33636363636364" style="151" customWidth="1"/>
    <col min="2052" max="2054" width="6.89090909090909" style="151" customWidth="1"/>
    <col min="2055" max="2055" width="9" style="151" customWidth="1"/>
    <col min="2056" max="2065" width="6.89090909090909" style="151" customWidth="1"/>
    <col min="2066" max="2304" width="5.44545454545455" style="151"/>
    <col min="2305" max="2305" width="4.89090909090909" style="151" customWidth="1"/>
    <col min="2306" max="2306" width="30.8909090909091" style="151" customWidth="1"/>
    <col min="2307" max="2307" width="8.33636363636364" style="151" customWidth="1"/>
    <col min="2308" max="2310" width="6.89090909090909" style="151" customWidth="1"/>
    <col min="2311" max="2311" width="9" style="151" customWidth="1"/>
    <col min="2312" max="2321" width="6.89090909090909" style="151" customWidth="1"/>
    <col min="2322" max="2560" width="5.44545454545455" style="151"/>
    <col min="2561" max="2561" width="4.89090909090909" style="151" customWidth="1"/>
    <col min="2562" max="2562" width="30.8909090909091" style="151" customWidth="1"/>
    <col min="2563" max="2563" width="8.33636363636364" style="151" customWidth="1"/>
    <col min="2564" max="2566" width="6.89090909090909" style="151" customWidth="1"/>
    <col min="2567" max="2567" width="9" style="151" customWidth="1"/>
    <col min="2568" max="2577" width="6.89090909090909" style="151" customWidth="1"/>
    <col min="2578" max="2816" width="5.44545454545455" style="151"/>
    <col min="2817" max="2817" width="4.89090909090909" style="151" customWidth="1"/>
    <col min="2818" max="2818" width="30.8909090909091" style="151" customWidth="1"/>
    <col min="2819" max="2819" width="8.33636363636364" style="151" customWidth="1"/>
    <col min="2820" max="2822" width="6.89090909090909" style="151" customWidth="1"/>
    <col min="2823" max="2823" width="9" style="151" customWidth="1"/>
    <col min="2824" max="2833" width="6.89090909090909" style="151" customWidth="1"/>
    <col min="2834" max="3072" width="5.44545454545455" style="151"/>
    <col min="3073" max="3073" width="4.89090909090909" style="151" customWidth="1"/>
    <col min="3074" max="3074" width="30.8909090909091" style="151" customWidth="1"/>
    <col min="3075" max="3075" width="8.33636363636364" style="151" customWidth="1"/>
    <col min="3076" max="3078" width="6.89090909090909" style="151" customWidth="1"/>
    <col min="3079" max="3079" width="9" style="151" customWidth="1"/>
    <col min="3080" max="3089" width="6.89090909090909" style="151" customWidth="1"/>
    <col min="3090" max="3328" width="5.44545454545455" style="151"/>
    <col min="3329" max="3329" width="4.89090909090909" style="151" customWidth="1"/>
    <col min="3330" max="3330" width="30.8909090909091" style="151" customWidth="1"/>
    <col min="3331" max="3331" width="8.33636363636364" style="151" customWidth="1"/>
    <col min="3332" max="3334" width="6.89090909090909" style="151" customWidth="1"/>
    <col min="3335" max="3335" width="9" style="151" customWidth="1"/>
    <col min="3336" max="3345" width="6.89090909090909" style="151" customWidth="1"/>
    <col min="3346" max="3584" width="5.44545454545455" style="151"/>
    <col min="3585" max="3585" width="4.89090909090909" style="151" customWidth="1"/>
    <col min="3586" max="3586" width="30.8909090909091" style="151" customWidth="1"/>
    <col min="3587" max="3587" width="8.33636363636364" style="151" customWidth="1"/>
    <col min="3588" max="3590" width="6.89090909090909" style="151" customWidth="1"/>
    <col min="3591" max="3591" width="9" style="151" customWidth="1"/>
    <col min="3592" max="3601" width="6.89090909090909" style="151" customWidth="1"/>
    <col min="3602" max="3840" width="5.44545454545455" style="151"/>
    <col min="3841" max="3841" width="4.89090909090909" style="151" customWidth="1"/>
    <col min="3842" max="3842" width="30.8909090909091" style="151" customWidth="1"/>
    <col min="3843" max="3843" width="8.33636363636364" style="151" customWidth="1"/>
    <col min="3844" max="3846" width="6.89090909090909" style="151" customWidth="1"/>
    <col min="3847" max="3847" width="9" style="151" customWidth="1"/>
    <col min="3848" max="3857" width="6.89090909090909" style="151" customWidth="1"/>
    <col min="3858" max="4096" width="5.44545454545455" style="151"/>
    <col min="4097" max="4097" width="4.89090909090909" style="151" customWidth="1"/>
    <col min="4098" max="4098" width="30.8909090909091" style="151" customWidth="1"/>
    <col min="4099" max="4099" width="8.33636363636364" style="151" customWidth="1"/>
    <col min="4100" max="4102" width="6.89090909090909" style="151" customWidth="1"/>
    <col min="4103" max="4103" width="9" style="151" customWidth="1"/>
    <col min="4104" max="4113" width="6.89090909090909" style="151" customWidth="1"/>
    <col min="4114" max="4352" width="5.44545454545455" style="151"/>
    <col min="4353" max="4353" width="4.89090909090909" style="151" customWidth="1"/>
    <col min="4354" max="4354" width="30.8909090909091" style="151" customWidth="1"/>
    <col min="4355" max="4355" width="8.33636363636364" style="151" customWidth="1"/>
    <col min="4356" max="4358" width="6.89090909090909" style="151" customWidth="1"/>
    <col min="4359" max="4359" width="9" style="151" customWidth="1"/>
    <col min="4360" max="4369" width="6.89090909090909" style="151" customWidth="1"/>
    <col min="4370" max="4608" width="5.44545454545455" style="151"/>
    <col min="4609" max="4609" width="4.89090909090909" style="151" customWidth="1"/>
    <col min="4610" max="4610" width="30.8909090909091" style="151" customWidth="1"/>
    <col min="4611" max="4611" width="8.33636363636364" style="151" customWidth="1"/>
    <col min="4612" max="4614" width="6.89090909090909" style="151" customWidth="1"/>
    <col min="4615" max="4615" width="9" style="151" customWidth="1"/>
    <col min="4616" max="4625" width="6.89090909090909" style="151" customWidth="1"/>
    <col min="4626" max="4864" width="5.44545454545455" style="151"/>
    <col min="4865" max="4865" width="4.89090909090909" style="151" customWidth="1"/>
    <col min="4866" max="4866" width="30.8909090909091" style="151" customWidth="1"/>
    <col min="4867" max="4867" width="8.33636363636364" style="151" customWidth="1"/>
    <col min="4868" max="4870" width="6.89090909090909" style="151" customWidth="1"/>
    <col min="4871" max="4871" width="9" style="151" customWidth="1"/>
    <col min="4872" max="4881" width="6.89090909090909" style="151" customWidth="1"/>
    <col min="4882" max="5120" width="5.44545454545455" style="151"/>
    <col min="5121" max="5121" width="4.89090909090909" style="151" customWidth="1"/>
    <col min="5122" max="5122" width="30.8909090909091" style="151" customWidth="1"/>
    <col min="5123" max="5123" width="8.33636363636364" style="151" customWidth="1"/>
    <col min="5124" max="5126" width="6.89090909090909" style="151" customWidth="1"/>
    <col min="5127" max="5127" width="9" style="151" customWidth="1"/>
    <col min="5128" max="5137" width="6.89090909090909" style="151" customWidth="1"/>
    <col min="5138" max="5376" width="5.44545454545455" style="151"/>
    <col min="5377" max="5377" width="4.89090909090909" style="151" customWidth="1"/>
    <col min="5378" max="5378" width="30.8909090909091" style="151" customWidth="1"/>
    <col min="5379" max="5379" width="8.33636363636364" style="151" customWidth="1"/>
    <col min="5380" max="5382" width="6.89090909090909" style="151" customWidth="1"/>
    <col min="5383" max="5383" width="9" style="151" customWidth="1"/>
    <col min="5384" max="5393" width="6.89090909090909" style="151" customWidth="1"/>
    <col min="5394" max="5632" width="5.44545454545455" style="151"/>
    <col min="5633" max="5633" width="4.89090909090909" style="151" customWidth="1"/>
    <col min="5634" max="5634" width="30.8909090909091" style="151" customWidth="1"/>
    <col min="5635" max="5635" width="8.33636363636364" style="151" customWidth="1"/>
    <col min="5636" max="5638" width="6.89090909090909" style="151" customWidth="1"/>
    <col min="5639" max="5639" width="9" style="151" customWidth="1"/>
    <col min="5640" max="5649" width="6.89090909090909" style="151" customWidth="1"/>
    <col min="5650" max="5888" width="5.44545454545455" style="151"/>
    <col min="5889" max="5889" width="4.89090909090909" style="151" customWidth="1"/>
    <col min="5890" max="5890" width="30.8909090909091" style="151" customWidth="1"/>
    <col min="5891" max="5891" width="8.33636363636364" style="151" customWidth="1"/>
    <col min="5892" max="5894" width="6.89090909090909" style="151" customWidth="1"/>
    <col min="5895" max="5895" width="9" style="151" customWidth="1"/>
    <col min="5896" max="5905" width="6.89090909090909" style="151" customWidth="1"/>
    <col min="5906" max="6144" width="5.44545454545455" style="151"/>
    <col min="6145" max="6145" width="4.89090909090909" style="151" customWidth="1"/>
    <col min="6146" max="6146" width="30.8909090909091" style="151" customWidth="1"/>
    <col min="6147" max="6147" width="8.33636363636364" style="151" customWidth="1"/>
    <col min="6148" max="6150" width="6.89090909090909" style="151" customWidth="1"/>
    <col min="6151" max="6151" width="9" style="151" customWidth="1"/>
    <col min="6152" max="6161" width="6.89090909090909" style="151" customWidth="1"/>
    <col min="6162" max="6400" width="5.44545454545455" style="151"/>
    <col min="6401" max="6401" width="4.89090909090909" style="151" customWidth="1"/>
    <col min="6402" max="6402" width="30.8909090909091" style="151" customWidth="1"/>
    <col min="6403" max="6403" width="8.33636363636364" style="151" customWidth="1"/>
    <col min="6404" max="6406" width="6.89090909090909" style="151" customWidth="1"/>
    <col min="6407" max="6407" width="9" style="151" customWidth="1"/>
    <col min="6408" max="6417" width="6.89090909090909" style="151" customWidth="1"/>
    <col min="6418" max="6656" width="5.44545454545455" style="151"/>
    <col min="6657" max="6657" width="4.89090909090909" style="151" customWidth="1"/>
    <col min="6658" max="6658" width="30.8909090909091" style="151" customWidth="1"/>
    <col min="6659" max="6659" width="8.33636363636364" style="151" customWidth="1"/>
    <col min="6660" max="6662" width="6.89090909090909" style="151" customWidth="1"/>
    <col min="6663" max="6663" width="9" style="151" customWidth="1"/>
    <col min="6664" max="6673" width="6.89090909090909" style="151" customWidth="1"/>
    <col min="6674" max="6912" width="5.44545454545455" style="151"/>
    <col min="6913" max="6913" width="4.89090909090909" style="151" customWidth="1"/>
    <col min="6914" max="6914" width="30.8909090909091" style="151" customWidth="1"/>
    <col min="6915" max="6915" width="8.33636363636364" style="151" customWidth="1"/>
    <col min="6916" max="6918" width="6.89090909090909" style="151" customWidth="1"/>
    <col min="6919" max="6919" width="9" style="151" customWidth="1"/>
    <col min="6920" max="6929" width="6.89090909090909" style="151" customWidth="1"/>
    <col min="6930" max="7168" width="5.44545454545455" style="151"/>
    <col min="7169" max="7169" width="4.89090909090909" style="151" customWidth="1"/>
    <col min="7170" max="7170" width="30.8909090909091" style="151" customWidth="1"/>
    <col min="7171" max="7171" width="8.33636363636364" style="151" customWidth="1"/>
    <col min="7172" max="7174" width="6.89090909090909" style="151" customWidth="1"/>
    <col min="7175" max="7175" width="9" style="151" customWidth="1"/>
    <col min="7176" max="7185" width="6.89090909090909" style="151" customWidth="1"/>
    <col min="7186" max="7424" width="5.44545454545455" style="151"/>
    <col min="7425" max="7425" width="4.89090909090909" style="151" customWidth="1"/>
    <col min="7426" max="7426" width="30.8909090909091" style="151" customWidth="1"/>
    <col min="7427" max="7427" width="8.33636363636364" style="151" customWidth="1"/>
    <col min="7428" max="7430" width="6.89090909090909" style="151" customWidth="1"/>
    <col min="7431" max="7431" width="9" style="151" customWidth="1"/>
    <col min="7432" max="7441" width="6.89090909090909" style="151" customWidth="1"/>
    <col min="7442" max="7680" width="5.44545454545455" style="151"/>
    <col min="7681" max="7681" width="4.89090909090909" style="151" customWidth="1"/>
    <col min="7682" max="7682" width="30.8909090909091" style="151" customWidth="1"/>
    <col min="7683" max="7683" width="8.33636363636364" style="151" customWidth="1"/>
    <col min="7684" max="7686" width="6.89090909090909" style="151" customWidth="1"/>
    <col min="7687" max="7687" width="9" style="151" customWidth="1"/>
    <col min="7688" max="7697" width="6.89090909090909" style="151" customWidth="1"/>
    <col min="7698" max="7936" width="5.44545454545455" style="151"/>
    <col min="7937" max="7937" width="4.89090909090909" style="151" customWidth="1"/>
    <col min="7938" max="7938" width="30.8909090909091" style="151" customWidth="1"/>
    <col min="7939" max="7939" width="8.33636363636364" style="151" customWidth="1"/>
    <col min="7940" max="7942" width="6.89090909090909" style="151" customWidth="1"/>
    <col min="7943" max="7943" width="9" style="151" customWidth="1"/>
    <col min="7944" max="7953" width="6.89090909090909" style="151" customWidth="1"/>
    <col min="7954" max="8192" width="5.44545454545455" style="151"/>
    <col min="8193" max="8193" width="4.89090909090909" style="151" customWidth="1"/>
    <col min="8194" max="8194" width="30.8909090909091" style="151" customWidth="1"/>
    <col min="8195" max="8195" width="8.33636363636364" style="151" customWidth="1"/>
    <col min="8196" max="8198" width="6.89090909090909" style="151" customWidth="1"/>
    <col min="8199" max="8199" width="9" style="151" customWidth="1"/>
    <col min="8200" max="8209" width="6.89090909090909" style="151" customWidth="1"/>
    <col min="8210" max="8448" width="5.44545454545455" style="151"/>
    <col min="8449" max="8449" width="4.89090909090909" style="151" customWidth="1"/>
    <col min="8450" max="8450" width="30.8909090909091" style="151" customWidth="1"/>
    <col min="8451" max="8451" width="8.33636363636364" style="151" customWidth="1"/>
    <col min="8452" max="8454" width="6.89090909090909" style="151" customWidth="1"/>
    <col min="8455" max="8455" width="9" style="151" customWidth="1"/>
    <col min="8456" max="8465" width="6.89090909090909" style="151" customWidth="1"/>
    <col min="8466" max="8704" width="5.44545454545455" style="151"/>
    <col min="8705" max="8705" width="4.89090909090909" style="151" customWidth="1"/>
    <col min="8706" max="8706" width="30.8909090909091" style="151" customWidth="1"/>
    <col min="8707" max="8707" width="8.33636363636364" style="151" customWidth="1"/>
    <col min="8708" max="8710" width="6.89090909090909" style="151" customWidth="1"/>
    <col min="8711" max="8711" width="9" style="151" customWidth="1"/>
    <col min="8712" max="8721" width="6.89090909090909" style="151" customWidth="1"/>
    <col min="8722" max="8960" width="5.44545454545455" style="151"/>
    <col min="8961" max="8961" width="4.89090909090909" style="151" customWidth="1"/>
    <col min="8962" max="8962" width="30.8909090909091" style="151" customWidth="1"/>
    <col min="8963" max="8963" width="8.33636363636364" style="151" customWidth="1"/>
    <col min="8964" max="8966" width="6.89090909090909" style="151" customWidth="1"/>
    <col min="8967" max="8967" width="9" style="151" customWidth="1"/>
    <col min="8968" max="8977" width="6.89090909090909" style="151" customWidth="1"/>
    <col min="8978" max="9216" width="5.44545454545455" style="151"/>
    <col min="9217" max="9217" width="4.89090909090909" style="151" customWidth="1"/>
    <col min="9218" max="9218" width="30.8909090909091" style="151" customWidth="1"/>
    <col min="9219" max="9219" width="8.33636363636364" style="151" customWidth="1"/>
    <col min="9220" max="9222" width="6.89090909090909" style="151" customWidth="1"/>
    <col min="9223" max="9223" width="9" style="151" customWidth="1"/>
    <col min="9224" max="9233" width="6.89090909090909" style="151" customWidth="1"/>
    <col min="9234" max="9472" width="5.44545454545455" style="151"/>
    <col min="9473" max="9473" width="4.89090909090909" style="151" customWidth="1"/>
    <col min="9474" max="9474" width="30.8909090909091" style="151" customWidth="1"/>
    <col min="9475" max="9475" width="8.33636363636364" style="151" customWidth="1"/>
    <col min="9476" max="9478" width="6.89090909090909" style="151" customWidth="1"/>
    <col min="9479" max="9479" width="9" style="151" customWidth="1"/>
    <col min="9480" max="9489" width="6.89090909090909" style="151" customWidth="1"/>
    <col min="9490" max="9728" width="5.44545454545455" style="151"/>
    <col min="9729" max="9729" width="4.89090909090909" style="151" customWidth="1"/>
    <col min="9730" max="9730" width="30.8909090909091" style="151" customWidth="1"/>
    <col min="9731" max="9731" width="8.33636363636364" style="151" customWidth="1"/>
    <col min="9732" max="9734" width="6.89090909090909" style="151" customWidth="1"/>
    <col min="9735" max="9735" width="9" style="151" customWidth="1"/>
    <col min="9736" max="9745" width="6.89090909090909" style="151" customWidth="1"/>
    <col min="9746" max="9984" width="5.44545454545455" style="151"/>
    <col min="9985" max="9985" width="4.89090909090909" style="151" customWidth="1"/>
    <col min="9986" max="9986" width="30.8909090909091" style="151" customWidth="1"/>
    <col min="9987" max="9987" width="8.33636363636364" style="151" customWidth="1"/>
    <col min="9988" max="9990" width="6.89090909090909" style="151" customWidth="1"/>
    <col min="9991" max="9991" width="9" style="151" customWidth="1"/>
    <col min="9992" max="10001" width="6.89090909090909" style="151" customWidth="1"/>
    <col min="10002" max="10240" width="5.44545454545455" style="151"/>
    <col min="10241" max="10241" width="4.89090909090909" style="151" customWidth="1"/>
    <col min="10242" max="10242" width="30.8909090909091" style="151" customWidth="1"/>
    <col min="10243" max="10243" width="8.33636363636364" style="151" customWidth="1"/>
    <col min="10244" max="10246" width="6.89090909090909" style="151" customWidth="1"/>
    <col min="10247" max="10247" width="9" style="151" customWidth="1"/>
    <col min="10248" max="10257" width="6.89090909090909" style="151" customWidth="1"/>
    <col min="10258" max="10496" width="5.44545454545455" style="151"/>
    <col min="10497" max="10497" width="4.89090909090909" style="151" customWidth="1"/>
    <col min="10498" max="10498" width="30.8909090909091" style="151" customWidth="1"/>
    <col min="10499" max="10499" width="8.33636363636364" style="151" customWidth="1"/>
    <col min="10500" max="10502" width="6.89090909090909" style="151" customWidth="1"/>
    <col min="10503" max="10503" width="9" style="151" customWidth="1"/>
    <col min="10504" max="10513" width="6.89090909090909" style="151" customWidth="1"/>
    <col min="10514" max="10752" width="5.44545454545455" style="151"/>
    <col min="10753" max="10753" width="4.89090909090909" style="151" customWidth="1"/>
    <col min="10754" max="10754" width="30.8909090909091" style="151" customWidth="1"/>
    <col min="10755" max="10755" width="8.33636363636364" style="151" customWidth="1"/>
    <col min="10756" max="10758" width="6.89090909090909" style="151" customWidth="1"/>
    <col min="10759" max="10759" width="9" style="151" customWidth="1"/>
    <col min="10760" max="10769" width="6.89090909090909" style="151" customWidth="1"/>
    <col min="10770" max="11008" width="5.44545454545455" style="151"/>
    <col min="11009" max="11009" width="4.89090909090909" style="151" customWidth="1"/>
    <col min="11010" max="11010" width="30.8909090909091" style="151" customWidth="1"/>
    <col min="11011" max="11011" width="8.33636363636364" style="151" customWidth="1"/>
    <col min="11012" max="11014" width="6.89090909090909" style="151" customWidth="1"/>
    <col min="11015" max="11015" width="9" style="151" customWidth="1"/>
    <col min="11016" max="11025" width="6.89090909090909" style="151" customWidth="1"/>
    <col min="11026" max="11264" width="5.44545454545455" style="151"/>
    <col min="11265" max="11265" width="4.89090909090909" style="151" customWidth="1"/>
    <col min="11266" max="11266" width="30.8909090909091" style="151" customWidth="1"/>
    <col min="11267" max="11267" width="8.33636363636364" style="151" customWidth="1"/>
    <col min="11268" max="11270" width="6.89090909090909" style="151" customWidth="1"/>
    <col min="11271" max="11271" width="9" style="151" customWidth="1"/>
    <col min="11272" max="11281" width="6.89090909090909" style="151" customWidth="1"/>
    <col min="11282" max="11520" width="5.44545454545455" style="151"/>
    <col min="11521" max="11521" width="4.89090909090909" style="151" customWidth="1"/>
    <col min="11522" max="11522" width="30.8909090909091" style="151" customWidth="1"/>
    <col min="11523" max="11523" width="8.33636363636364" style="151" customWidth="1"/>
    <col min="11524" max="11526" width="6.89090909090909" style="151" customWidth="1"/>
    <col min="11527" max="11527" width="9" style="151" customWidth="1"/>
    <col min="11528" max="11537" width="6.89090909090909" style="151" customWidth="1"/>
    <col min="11538" max="11776" width="5.44545454545455" style="151"/>
    <col min="11777" max="11777" width="4.89090909090909" style="151" customWidth="1"/>
    <col min="11778" max="11778" width="30.8909090909091" style="151" customWidth="1"/>
    <col min="11779" max="11779" width="8.33636363636364" style="151" customWidth="1"/>
    <col min="11780" max="11782" width="6.89090909090909" style="151" customWidth="1"/>
    <col min="11783" max="11783" width="9" style="151" customWidth="1"/>
    <col min="11784" max="11793" width="6.89090909090909" style="151" customWidth="1"/>
    <col min="11794" max="12032" width="5.44545454545455" style="151"/>
    <col min="12033" max="12033" width="4.89090909090909" style="151" customWidth="1"/>
    <col min="12034" max="12034" width="30.8909090909091" style="151" customWidth="1"/>
    <col min="12035" max="12035" width="8.33636363636364" style="151" customWidth="1"/>
    <col min="12036" max="12038" width="6.89090909090909" style="151" customWidth="1"/>
    <col min="12039" max="12039" width="9" style="151" customWidth="1"/>
    <col min="12040" max="12049" width="6.89090909090909" style="151" customWidth="1"/>
    <col min="12050" max="12288" width="5.44545454545455" style="151"/>
    <col min="12289" max="12289" width="4.89090909090909" style="151" customWidth="1"/>
    <col min="12290" max="12290" width="30.8909090909091" style="151" customWidth="1"/>
    <col min="12291" max="12291" width="8.33636363636364" style="151" customWidth="1"/>
    <col min="12292" max="12294" width="6.89090909090909" style="151" customWidth="1"/>
    <col min="12295" max="12295" width="9" style="151" customWidth="1"/>
    <col min="12296" max="12305" width="6.89090909090909" style="151" customWidth="1"/>
    <col min="12306" max="12544" width="5.44545454545455" style="151"/>
    <col min="12545" max="12545" width="4.89090909090909" style="151" customWidth="1"/>
    <col min="12546" max="12546" width="30.8909090909091" style="151" customWidth="1"/>
    <col min="12547" max="12547" width="8.33636363636364" style="151" customWidth="1"/>
    <col min="12548" max="12550" width="6.89090909090909" style="151" customWidth="1"/>
    <col min="12551" max="12551" width="9" style="151" customWidth="1"/>
    <col min="12552" max="12561" width="6.89090909090909" style="151" customWidth="1"/>
    <col min="12562" max="12800" width="5.44545454545455" style="151"/>
    <col min="12801" max="12801" width="4.89090909090909" style="151" customWidth="1"/>
    <col min="12802" max="12802" width="30.8909090909091" style="151" customWidth="1"/>
    <col min="12803" max="12803" width="8.33636363636364" style="151" customWidth="1"/>
    <col min="12804" max="12806" width="6.89090909090909" style="151" customWidth="1"/>
    <col min="12807" max="12807" width="9" style="151" customWidth="1"/>
    <col min="12808" max="12817" width="6.89090909090909" style="151" customWidth="1"/>
    <col min="12818" max="13056" width="5.44545454545455" style="151"/>
    <col min="13057" max="13057" width="4.89090909090909" style="151" customWidth="1"/>
    <col min="13058" max="13058" width="30.8909090909091" style="151" customWidth="1"/>
    <col min="13059" max="13059" width="8.33636363636364" style="151" customWidth="1"/>
    <col min="13060" max="13062" width="6.89090909090909" style="151" customWidth="1"/>
    <col min="13063" max="13063" width="9" style="151" customWidth="1"/>
    <col min="13064" max="13073" width="6.89090909090909" style="151" customWidth="1"/>
    <col min="13074" max="13312" width="5.44545454545455" style="151"/>
    <col min="13313" max="13313" width="4.89090909090909" style="151" customWidth="1"/>
    <col min="13314" max="13314" width="30.8909090909091" style="151" customWidth="1"/>
    <col min="13315" max="13315" width="8.33636363636364" style="151" customWidth="1"/>
    <col min="13316" max="13318" width="6.89090909090909" style="151" customWidth="1"/>
    <col min="13319" max="13319" width="9" style="151" customWidth="1"/>
    <col min="13320" max="13329" width="6.89090909090909" style="151" customWidth="1"/>
    <col min="13330" max="13568" width="5.44545454545455" style="151"/>
    <col min="13569" max="13569" width="4.89090909090909" style="151" customWidth="1"/>
    <col min="13570" max="13570" width="30.8909090909091" style="151" customWidth="1"/>
    <col min="13571" max="13571" width="8.33636363636364" style="151" customWidth="1"/>
    <col min="13572" max="13574" width="6.89090909090909" style="151" customWidth="1"/>
    <col min="13575" max="13575" width="9" style="151" customWidth="1"/>
    <col min="13576" max="13585" width="6.89090909090909" style="151" customWidth="1"/>
    <col min="13586" max="13824" width="5.44545454545455" style="151"/>
    <col min="13825" max="13825" width="4.89090909090909" style="151" customWidth="1"/>
    <col min="13826" max="13826" width="30.8909090909091" style="151" customWidth="1"/>
    <col min="13827" max="13827" width="8.33636363636364" style="151" customWidth="1"/>
    <col min="13828" max="13830" width="6.89090909090909" style="151" customWidth="1"/>
    <col min="13831" max="13831" width="9" style="151" customWidth="1"/>
    <col min="13832" max="13841" width="6.89090909090909" style="151" customWidth="1"/>
    <col min="13842" max="14080" width="5.44545454545455" style="151"/>
    <col min="14081" max="14081" width="4.89090909090909" style="151" customWidth="1"/>
    <col min="14082" max="14082" width="30.8909090909091" style="151" customWidth="1"/>
    <col min="14083" max="14083" width="8.33636363636364" style="151" customWidth="1"/>
    <col min="14084" max="14086" width="6.89090909090909" style="151" customWidth="1"/>
    <col min="14087" max="14087" width="9" style="151" customWidth="1"/>
    <col min="14088" max="14097" width="6.89090909090909" style="151" customWidth="1"/>
    <col min="14098" max="14336" width="5.44545454545455" style="151"/>
    <col min="14337" max="14337" width="4.89090909090909" style="151" customWidth="1"/>
    <col min="14338" max="14338" width="30.8909090909091" style="151" customWidth="1"/>
    <col min="14339" max="14339" width="8.33636363636364" style="151" customWidth="1"/>
    <col min="14340" max="14342" width="6.89090909090909" style="151" customWidth="1"/>
    <col min="14343" max="14343" width="9" style="151" customWidth="1"/>
    <col min="14344" max="14353" width="6.89090909090909" style="151" customWidth="1"/>
    <col min="14354" max="14592" width="5.44545454545455" style="151"/>
    <col min="14593" max="14593" width="4.89090909090909" style="151" customWidth="1"/>
    <col min="14594" max="14594" width="30.8909090909091" style="151" customWidth="1"/>
    <col min="14595" max="14595" width="8.33636363636364" style="151" customWidth="1"/>
    <col min="14596" max="14598" width="6.89090909090909" style="151" customWidth="1"/>
    <col min="14599" max="14599" width="9" style="151" customWidth="1"/>
    <col min="14600" max="14609" width="6.89090909090909" style="151" customWidth="1"/>
    <col min="14610" max="14848" width="5.44545454545455" style="151"/>
    <col min="14849" max="14849" width="4.89090909090909" style="151" customWidth="1"/>
    <col min="14850" max="14850" width="30.8909090909091" style="151" customWidth="1"/>
    <col min="14851" max="14851" width="8.33636363636364" style="151" customWidth="1"/>
    <col min="14852" max="14854" width="6.89090909090909" style="151" customWidth="1"/>
    <col min="14855" max="14855" width="9" style="151" customWidth="1"/>
    <col min="14856" max="14865" width="6.89090909090909" style="151" customWidth="1"/>
    <col min="14866" max="15104" width="5.44545454545455" style="151"/>
    <col min="15105" max="15105" width="4.89090909090909" style="151" customWidth="1"/>
    <col min="15106" max="15106" width="30.8909090909091" style="151" customWidth="1"/>
    <col min="15107" max="15107" width="8.33636363636364" style="151" customWidth="1"/>
    <col min="15108" max="15110" width="6.89090909090909" style="151" customWidth="1"/>
    <col min="15111" max="15111" width="9" style="151" customWidth="1"/>
    <col min="15112" max="15121" width="6.89090909090909" style="151" customWidth="1"/>
    <col min="15122" max="15360" width="5.44545454545455" style="151"/>
    <col min="15361" max="15361" width="4.89090909090909" style="151" customWidth="1"/>
    <col min="15362" max="15362" width="30.8909090909091" style="151" customWidth="1"/>
    <col min="15363" max="15363" width="8.33636363636364" style="151" customWidth="1"/>
    <col min="15364" max="15366" width="6.89090909090909" style="151" customWidth="1"/>
    <col min="15367" max="15367" width="9" style="151" customWidth="1"/>
    <col min="15368" max="15377" width="6.89090909090909" style="151" customWidth="1"/>
    <col min="15378" max="15616" width="5.44545454545455" style="151"/>
    <col min="15617" max="15617" width="4.89090909090909" style="151" customWidth="1"/>
    <col min="15618" max="15618" width="30.8909090909091" style="151" customWidth="1"/>
    <col min="15619" max="15619" width="8.33636363636364" style="151" customWidth="1"/>
    <col min="15620" max="15622" width="6.89090909090909" style="151" customWidth="1"/>
    <col min="15623" max="15623" width="9" style="151" customWidth="1"/>
    <col min="15624" max="15633" width="6.89090909090909" style="151" customWidth="1"/>
    <col min="15634" max="15872" width="5.44545454545455" style="151"/>
    <col min="15873" max="15873" width="4.89090909090909" style="151" customWidth="1"/>
    <col min="15874" max="15874" width="30.8909090909091" style="151" customWidth="1"/>
    <col min="15875" max="15875" width="8.33636363636364" style="151" customWidth="1"/>
    <col min="15876" max="15878" width="6.89090909090909" style="151" customWidth="1"/>
    <col min="15879" max="15879" width="9" style="151" customWidth="1"/>
    <col min="15880" max="15889" width="6.89090909090909" style="151" customWidth="1"/>
    <col min="15890" max="16128" width="5.44545454545455" style="151"/>
    <col min="16129" max="16129" width="4.89090909090909" style="151" customWidth="1"/>
    <col min="16130" max="16130" width="30.8909090909091" style="151" customWidth="1"/>
    <col min="16131" max="16131" width="8.33636363636364" style="151" customWidth="1"/>
    <col min="16132" max="16134" width="6.89090909090909" style="151" customWidth="1"/>
    <col min="16135" max="16135" width="9" style="151" customWidth="1"/>
    <col min="16136" max="16145" width="6.89090909090909" style="151" customWidth="1"/>
    <col min="16146" max="16384" width="5.44545454545455" style="151"/>
  </cols>
  <sheetData>
    <row r="1" s="240" customFormat="1" ht="29.25" customHeight="1" spans="1:31">
      <c r="A1" s="152" t="s">
        <v>573</v>
      </c>
      <c r="B1" s="152"/>
      <c r="C1" s="152"/>
      <c r="D1" s="152"/>
      <c r="E1" s="152"/>
      <c r="F1" s="152"/>
      <c r="G1" s="152"/>
      <c r="H1" s="152"/>
      <c r="I1" s="152"/>
      <c r="J1" s="152"/>
      <c r="K1" s="152"/>
      <c r="L1" s="152"/>
      <c r="M1" s="152"/>
      <c r="N1" s="153"/>
      <c r="O1" s="690" t="s">
        <v>61</v>
      </c>
      <c r="P1" s="691"/>
      <c r="Q1" s="692"/>
      <c r="T1" s="147"/>
      <c r="U1" s="151"/>
      <c r="V1" s="151"/>
    </row>
    <row r="2" s="687" customFormat="1" ht="24.75" customHeight="1" spans="1:31">
      <c r="A2" s="256"/>
      <c r="B2" s="256"/>
      <c r="C2" s="693"/>
      <c r="D2" s="570"/>
      <c r="E2" s="570"/>
      <c r="F2" s="570"/>
      <c r="G2" s="570"/>
      <c r="H2" s="570"/>
      <c r="I2" s="570"/>
      <c r="J2" s="570"/>
      <c r="K2" s="570"/>
      <c r="L2" s="570"/>
      <c r="M2" s="694" t="s">
        <v>397</v>
      </c>
      <c r="N2" s="694"/>
      <c r="O2" s="694"/>
      <c r="P2" s="694"/>
      <c r="Q2" s="694"/>
      <c r="T2" s="695"/>
      <c r="Y2" s="241"/>
      <c r="Z2" s="241"/>
    </row>
    <row r="3" s="241" customFormat="1" ht="36" customHeight="1" spans="1:31">
      <c r="A3" s="504" t="s">
        <v>100</v>
      </c>
      <c r="B3" s="159" t="s">
        <v>398</v>
      </c>
      <c r="C3" s="696" t="s">
        <v>574</v>
      </c>
      <c r="D3" s="107" t="s">
        <v>575</v>
      </c>
      <c r="E3" s="108"/>
      <c r="F3" s="697" t="s">
        <v>401</v>
      </c>
      <c r="G3" s="697"/>
      <c r="H3" s="697"/>
      <c r="I3" s="697" t="s">
        <v>402</v>
      </c>
      <c r="J3" s="697"/>
      <c r="K3" s="697"/>
      <c r="L3" s="697"/>
      <c r="M3" s="697"/>
      <c r="N3" s="697"/>
      <c r="O3" s="697"/>
      <c r="P3" s="697"/>
      <c r="Q3" s="697"/>
      <c r="T3" s="255"/>
      <c r="U3" s="240"/>
      <c r="V3" s="240"/>
      <c r="W3" s="240"/>
      <c r="X3" s="240"/>
      <c r="Y3" s="240"/>
      <c r="Z3" s="240"/>
      <c r="AA3" s="240"/>
      <c r="AB3" s="240"/>
      <c r="AC3" s="240"/>
      <c r="AD3" s="240"/>
      <c r="AE3" s="240"/>
    </row>
    <row r="4" s="242" customFormat="1" ht="140.25" customHeight="1" spans="1:31">
      <c r="A4" s="510"/>
      <c r="B4" s="167"/>
      <c r="C4" s="698"/>
      <c r="D4" s="120" t="s">
        <v>403</v>
      </c>
      <c r="E4" s="120" t="s">
        <v>404</v>
      </c>
      <c r="F4" s="120" t="s">
        <v>460</v>
      </c>
      <c r="G4" s="120" t="s">
        <v>461</v>
      </c>
      <c r="H4" s="120" t="s">
        <v>519</v>
      </c>
      <c r="I4" s="171" t="s">
        <v>576</v>
      </c>
      <c r="J4" s="171" t="s">
        <v>281</v>
      </c>
      <c r="K4" s="171" t="s">
        <v>282</v>
      </c>
      <c r="L4" s="171" t="s">
        <v>577</v>
      </c>
      <c r="M4" s="171" t="s">
        <v>341</v>
      </c>
      <c r="N4" s="171" t="s">
        <v>286</v>
      </c>
      <c r="O4" s="171" t="s">
        <v>287</v>
      </c>
      <c r="P4" s="171" t="s">
        <v>288</v>
      </c>
      <c r="Q4" s="171" t="s">
        <v>291</v>
      </c>
      <c r="T4" s="275"/>
    </row>
    <row r="5" s="244" customFormat="1" ht="20.25" customHeight="1" spans="1:31">
      <c r="A5" s="699">
        <v>1</v>
      </c>
      <c r="B5" s="699">
        <v>2</v>
      </c>
      <c r="C5" s="699">
        <v>3</v>
      </c>
      <c r="D5" s="699">
        <v>4</v>
      </c>
      <c r="E5" s="699">
        <v>5</v>
      </c>
      <c r="F5" s="699">
        <v>6</v>
      </c>
      <c r="G5" s="699">
        <v>7</v>
      </c>
      <c r="H5" s="699">
        <v>8</v>
      </c>
      <c r="I5" s="699">
        <v>9</v>
      </c>
      <c r="J5" s="699">
        <v>10</v>
      </c>
      <c r="K5" s="699">
        <v>11</v>
      </c>
      <c r="L5" s="699">
        <v>12</v>
      </c>
      <c r="M5" s="699">
        <v>13</v>
      </c>
      <c r="N5" s="699">
        <v>14</v>
      </c>
      <c r="O5" s="699">
        <v>15</v>
      </c>
      <c r="P5" s="699">
        <v>16</v>
      </c>
      <c r="Q5" s="699">
        <v>17</v>
      </c>
      <c r="T5" s="284"/>
    </row>
    <row r="6" s="244" customFormat="1" ht="20.25" customHeight="1" spans="1:31">
      <c r="A6" s="398" t="s">
        <v>112</v>
      </c>
      <c r="B6" s="700" t="s">
        <v>410</v>
      </c>
      <c r="C6" s="287">
        <f t="shared" ref="C6:Q6" si="0">SUM(C7:C13)</f>
        <v>0</v>
      </c>
      <c r="D6" s="287">
        <f t="shared" si="0"/>
        <v>0</v>
      </c>
      <c r="E6" s="287">
        <f t="shared" si="0"/>
        <v>0</v>
      </c>
      <c r="F6" s="287">
        <f t="shared" si="0"/>
        <v>0</v>
      </c>
      <c r="G6" s="287">
        <f t="shared" si="0"/>
        <v>0</v>
      </c>
      <c r="H6" s="287">
        <f t="shared" si="0"/>
        <v>0</v>
      </c>
      <c r="I6" s="287">
        <f t="shared" si="0"/>
        <v>0</v>
      </c>
      <c r="J6" s="287">
        <f t="shared" si="0"/>
        <v>0</v>
      </c>
      <c r="K6" s="287">
        <f t="shared" si="0"/>
        <v>0</v>
      </c>
      <c r="L6" s="287">
        <f t="shared" si="0"/>
        <v>0</v>
      </c>
      <c r="M6" s="287">
        <f t="shared" si="0"/>
        <v>0</v>
      </c>
      <c r="N6" s="287">
        <f t="shared" si="0"/>
        <v>0</v>
      </c>
      <c r="O6" s="287">
        <f t="shared" si="0"/>
        <v>0</v>
      </c>
      <c r="P6" s="287">
        <f t="shared" si="0"/>
        <v>0</v>
      </c>
      <c r="Q6" s="287">
        <f t="shared" si="0"/>
        <v>0</v>
      </c>
      <c r="R6" s="593"/>
      <c r="S6" s="593"/>
      <c r="T6" s="40"/>
    </row>
    <row r="7" s="146" customFormat="1" ht="20.25" customHeight="1" spans="1:31">
      <c r="A7" s="191"/>
      <c r="B7" s="701" t="s">
        <v>578</v>
      </c>
      <c r="C7" s="300">
        <f>SUM(D7:E7)</f>
        <v>0</v>
      </c>
      <c r="D7" s="301"/>
      <c r="E7" s="301"/>
      <c r="F7" s="301"/>
      <c r="G7" s="294"/>
      <c r="H7" s="294"/>
      <c r="I7" s="301"/>
      <c r="J7" s="301"/>
      <c r="K7" s="301"/>
      <c r="L7" s="301"/>
      <c r="M7" s="301"/>
      <c r="N7" s="301"/>
      <c r="O7" s="301"/>
      <c r="P7" s="301"/>
      <c r="Q7" s="301"/>
      <c r="R7" s="702"/>
      <c r="S7" s="593"/>
      <c r="T7" s="40"/>
    </row>
    <row r="8" s="146" customFormat="1" ht="24.9" customHeight="1" spans="1:31">
      <c r="A8" s="191"/>
      <c r="B8" s="701" t="s">
        <v>276</v>
      </c>
      <c r="C8" s="300">
        <f>SUM(D8:E8)</f>
        <v>0</v>
      </c>
      <c r="D8" s="301"/>
      <c r="E8" s="301"/>
      <c r="F8" s="301"/>
      <c r="G8" s="294"/>
      <c r="H8" s="294"/>
      <c r="I8" s="301"/>
      <c r="J8" s="301"/>
      <c r="K8" s="301"/>
      <c r="L8" s="301"/>
      <c r="M8" s="301"/>
      <c r="N8" s="301"/>
      <c r="O8" s="301"/>
      <c r="P8" s="301"/>
      <c r="Q8" s="301"/>
      <c r="R8" s="702"/>
      <c r="S8" s="593"/>
      <c r="T8" s="40"/>
    </row>
    <row r="9" s="146" customFormat="1" ht="24.9" customHeight="1" spans="1:31">
      <c r="A9" s="191"/>
      <c r="B9" s="701" t="s">
        <v>277</v>
      </c>
      <c r="C9" s="300">
        <f t="shared" ref="C9:C13" si="1">SUM(D9:E9)</f>
        <v>0</v>
      </c>
      <c r="D9" s="301"/>
      <c r="E9" s="301"/>
      <c r="F9" s="301"/>
      <c r="G9" s="360"/>
      <c r="H9" s="703"/>
      <c r="I9" s="301"/>
      <c r="J9" s="301"/>
      <c r="K9" s="301"/>
      <c r="L9" s="301"/>
      <c r="M9" s="301"/>
      <c r="N9" s="301"/>
      <c r="O9" s="301"/>
      <c r="P9" s="301"/>
      <c r="Q9" s="301"/>
      <c r="R9" s="702"/>
      <c r="S9" s="593"/>
      <c r="T9" s="40"/>
    </row>
    <row r="10" s="146" customFormat="1" ht="20.25" customHeight="1" spans="1:31">
      <c r="A10" s="191"/>
      <c r="B10" s="701" t="s">
        <v>412</v>
      </c>
      <c r="C10" s="300">
        <f t="shared" si="1"/>
        <v>0</v>
      </c>
      <c r="D10" s="301"/>
      <c r="E10" s="301"/>
      <c r="F10" s="301"/>
      <c r="G10" s="301"/>
      <c r="H10" s="703"/>
      <c r="I10" s="301"/>
      <c r="J10" s="301"/>
      <c r="K10" s="301"/>
      <c r="L10" s="301"/>
      <c r="M10" s="301"/>
      <c r="N10" s="301"/>
      <c r="O10" s="301"/>
      <c r="P10" s="301"/>
      <c r="Q10" s="301"/>
      <c r="R10" s="702"/>
      <c r="S10" s="593"/>
      <c r="T10" s="40"/>
    </row>
    <row r="11" s="146" customFormat="1" ht="20.25" customHeight="1" spans="1:31">
      <c r="A11" s="191"/>
      <c r="B11" s="701" t="s">
        <v>279</v>
      </c>
      <c r="C11" s="300">
        <f t="shared" si="1"/>
        <v>0</v>
      </c>
      <c r="D11" s="301"/>
      <c r="E11" s="301"/>
      <c r="F11" s="301"/>
      <c r="G11" s="301"/>
      <c r="H11" s="301"/>
      <c r="I11" s="301"/>
      <c r="J11" s="301"/>
      <c r="K11" s="301"/>
      <c r="L11" s="301"/>
      <c r="M11" s="301"/>
      <c r="N11" s="301"/>
      <c r="O11" s="301"/>
      <c r="P11" s="301"/>
      <c r="Q11" s="301"/>
      <c r="R11" s="702"/>
      <c r="S11" s="593"/>
      <c r="T11" s="40"/>
    </row>
    <row r="12" s="146" customFormat="1" ht="20.25" customHeight="1" spans="1:31">
      <c r="A12" s="191"/>
      <c r="B12" s="701" t="s">
        <v>300</v>
      </c>
      <c r="C12" s="300">
        <f t="shared" si="1"/>
        <v>0</v>
      </c>
      <c r="D12" s="301"/>
      <c r="E12" s="301"/>
      <c r="F12" s="301"/>
      <c r="G12" s="301"/>
      <c r="H12" s="301"/>
      <c r="I12" s="301"/>
      <c r="J12" s="301"/>
      <c r="K12" s="301"/>
      <c r="L12" s="301"/>
      <c r="M12" s="301"/>
      <c r="N12" s="301"/>
      <c r="O12" s="301"/>
      <c r="P12" s="301"/>
      <c r="Q12" s="301"/>
      <c r="R12" s="702"/>
      <c r="S12" s="593"/>
      <c r="T12" s="40"/>
    </row>
    <row r="13" s="146" customFormat="1" ht="20.25" customHeight="1" spans="1:31">
      <c r="A13" s="191"/>
      <c r="B13" s="704" t="s">
        <v>561</v>
      </c>
      <c r="C13" s="306">
        <f t="shared" si="1"/>
        <v>0</v>
      </c>
      <c r="D13" s="308"/>
      <c r="E13" s="308"/>
      <c r="F13" s="308"/>
      <c r="G13" s="308"/>
      <c r="H13" s="308"/>
      <c r="I13" s="308"/>
      <c r="J13" s="308"/>
      <c r="K13" s="308"/>
      <c r="L13" s="308"/>
      <c r="M13" s="308"/>
      <c r="N13" s="308"/>
      <c r="O13" s="308"/>
      <c r="P13" s="308"/>
      <c r="Q13" s="308"/>
      <c r="R13" s="702"/>
      <c r="S13" s="593"/>
      <c r="T13" s="40"/>
    </row>
    <row r="14" s="688" customFormat="1" ht="20.25" customHeight="1" spans="1:31">
      <c r="A14" s="705" t="s">
        <v>191</v>
      </c>
      <c r="B14" s="700" t="s">
        <v>579</v>
      </c>
      <c r="C14" s="287">
        <f>SUM(C15:C19)</f>
        <v>0</v>
      </c>
      <c r="D14" s="287">
        <f t="shared" ref="D14:Q14" si="2">SUM(D15:D19)</f>
        <v>0</v>
      </c>
      <c r="E14" s="287">
        <f t="shared" si="2"/>
        <v>0</v>
      </c>
      <c r="F14" s="287">
        <f t="shared" si="2"/>
        <v>0</v>
      </c>
      <c r="G14" s="287">
        <f t="shared" si="2"/>
        <v>0</v>
      </c>
      <c r="H14" s="287">
        <f t="shared" si="2"/>
        <v>0</v>
      </c>
      <c r="I14" s="287">
        <f t="shared" si="2"/>
        <v>0</v>
      </c>
      <c r="J14" s="287">
        <f t="shared" si="2"/>
        <v>0</v>
      </c>
      <c r="K14" s="287">
        <f t="shared" si="2"/>
        <v>0</v>
      </c>
      <c r="L14" s="287">
        <f t="shared" si="2"/>
        <v>0</v>
      </c>
      <c r="M14" s="287">
        <f t="shared" si="2"/>
        <v>0</v>
      </c>
      <c r="N14" s="287">
        <f t="shared" si="2"/>
        <v>0</v>
      </c>
      <c r="O14" s="287">
        <f t="shared" si="2"/>
        <v>0</v>
      </c>
      <c r="P14" s="287">
        <f t="shared" si="2"/>
        <v>0</v>
      </c>
      <c r="Q14" s="287">
        <f t="shared" si="2"/>
        <v>0</v>
      </c>
      <c r="R14" s="593"/>
      <c r="S14" s="593"/>
      <c r="T14" s="40"/>
    </row>
    <row r="15" s="146" customFormat="1" ht="20.25" customHeight="1" spans="1:31">
      <c r="A15" s="191"/>
      <c r="B15" s="185" t="s">
        <v>580</v>
      </c>
      <c r="C15" s="300">
        <f>SUM(D15:E15)</f>
        <v>0</v>
      </c>
      <c r="D15" s="301"/>
      <c r="E15" s="301"/>
      <c r="F15" s="360"/>
      <c r="G15" s="360"/>
      <c r="H15" s="360"/>
      <c r="I15" s="360"/>
      <c r="J15" s="360"/>
      <c r="K15" s="360"/>
      <c r="L15" s="360"/>
      <c r="M15" s="360"/>
      <c r="N15" s="360"/>
      <c r="O15" s="360"/>
      <c r="P15" s="360"/>
      <c r="Q15" s="360"/>
      <c r="R15" s="593"/>
      <c r="S15" s="593"/>
      <c r="T15" s="40"/>
    </row>
    <row r="16" s="146" customFormat="1" ht="20.25" customHeight="1" spans="1:31">
      <c r="A16" s="191"/>
      <c r="B16" s="192" t="s">
        <v>162</v>
      </c>
      <c r="C16" s="300">
        <f>SUM(D16:E16)</f>
        <v>0</v>
      </c>
      <c r="D16" s="301"/>
      <c r="E16" s="301"/>
      <c r="F16" s="360"/>
      <c r="G16" s="360"/>
      <c r="H16" s="360"/>
      <c r="I16" s="360"/>
      <c r="J16" s="360"/>
      <c r="K16" s="360"/>
      <c r="L16" s="360"/>
      <c r="M16" s="360"/>
      <c r="N16" s="360"/>
      <c r="O16" s="360"/>
      <c r="P16" s="360"/>
      <c r="Q16" s="360"/>
      <c r="R16" s="593"/>
      <c r="S16" s="593"/>
      <c r="T16" s="40"/>
    </row>
    <row r="17" s="146" customFormat="1" ht="20.25" customHeight="1" spans="1:20">
      <c r="A17" s="191"/>
      <c r="B17" s="192" t="s">
        <v>581</v>
      </c>
      <c r="C17" s="300">
        <f>SUM(D17:E17)</f>
        <v>0</v>
      </c>
      <c r="D17" s="301"/>
      <c r="E17" s="301"/>
      <c r="F17" s="360"/>
      <c r="G17" s="360"/>
      <c r="H17" s="360"/>
      <c r="I17" s="360"/>
      <c r="J17" s="360"/>
      <c r="K17" s="360"/>
      <c r="L17" s="360"/>
      <c r="M17" s="360"/>
      <c r="N17" s="360"/>
      <c r="O17" s="360"/>
      <c r="P17" s="360"/>
      <c r="Q17" s="360"/>
      <c r="R17" s="593"/>
      <c r="S17" s="593"/>
      <c r="T17" s="40"/>
    </row>
    <row r="18" s="146" customFormat="1" ht="24.9" customHeight="1" spans="1:20">
      <c r="A18" s="191"/>
      <c r="B18" s="192" t="s">
        <v>582</v>
      </c>
      <c r="C18" s="300">
        <f>SUM(D18:E18)</f>
        <v>0</v>
      </c>
      <c r="D18" s="301"/>
      <c r="E18" s="301"/>
      <c r="F18" s="360"/>
      <c r="G18" s="360"/>
      <c r="H18" s="360"/>
      <c r="I18" s="360"/>
      <c r="J18" s="360"/>
      <c r="K18" s="360"/>
      <c r="L18" s="360"/>
      <c r="M18" s="360"/>
      <c r="N18" s="360"/>
      <c r="O18" s="360"/>
      <c r="P18" s="360"/>
      <c r="Q18" s="360"/>
      <c r="R18" s="593"/>
      <c r="S18" s="593"/>
      <c r="T18" s="40"/>
    </row>
    <row r="19" s="146" customFormat="1" ht="24.9" customHeight="1" spans="1:20">
      <c r="A19" s="203"/>
      <c r="B19" s="196" t="s">
        <v>419</v>
      </c>
      <c r="C19" s="306">
        <f>SUM(D19:E19)</f>
        <v>0</v>
      </c>
      <c r="D19" s="308"/>
      <c r="E19" s="308"/>
      <c r="F19" s="308"/>
      <c r="G19" s="308"/>
      <c r="H19" s="308"/>
      <c r="I19" s="409"/>
      <c r="J19" s="409"/>
      <c r="K19" s="409"/>
      <c r="L19" s="409"/>
      <c r="M19" s="409"/>
      <c r="N19" s="409"/>
      <c r="O19" s="409"/>
      <c r="P19" s="409"/>
      <c r="Q19" s="409"/>
      <c r="R19" s="593"/>
      <c r="S19" s="593"/>
      <c r="T19" s="40"/>
    </row>
    <row r="20" s="146" customFormat="1" ht="20.25" customHeight="1" spans="1:20">
      <c r="A20" s="705" t="s">
        <v>326</v>
      </c>
      <c r="B20" s="700" t="s">
        <v>401</v>
      </c>
      <c r="C20" s="287">
        <f>SUM(C21:C23)</f>
        <v>0</v>
      </c>
      <c r="D20" s="287">
        <f t="shared" ref="D20:E20" si="3">SUM(D21:D23)</f>
        <v>0</v>
      </c>
      <c r="E20" s="287">
        <f t="shared" si="3"/>
        <v>0</v>
      </c>
      <c r="F20" s="311"/>
      <c r="G20" s="311"/>
      <c r="H20" s="311"/>
      <c r="I20" s="311"/>
      <c r="J20" s="311"/>
      <c r="K20" s="311"/>
      <c r="L20" s="311"/>
      <c r="M20" s="311"/>
      <c r="N20" s="311"/>
      <c r="O20" s="311"/>
      <c r="P20" s="311"/>
      <c r="Q20" s="311"/>
      <c r="R20" s="593"/>
      <c r="S20" s="593"/>
      <c r="T20" s="310"/>
    </row>
    <row r="21" s="146" customFormat="1" ht="20.25" customHeight="1" spans="1:20">
      <c r="A21" s="191"/>
      <c r="B21" s="192" t="s">
        <v>460</v>
      </c>
      <c r="C21" s="300">
        <f>SUM(D21:E21)</f>
        <v>0</v>
      </c>
      <c r="D21" s="301"/>
      <c r="E21" s="301"/>
      <c r="F21" s="429"/>
      <c r="G21" s="429"/>
      <c r="H21" s="429"/>
      <c r="I21" s="429"/>
      <c r="J21" s="429"/>
      <c r="K21" s="429"/>
      <c r="L21" s="429"/>
      <c r="M21" s="429"/>
      <c r="N21" s="429"/>
      <c r="O21" s="429"/>
      <c r="P21" s="429"/>
      <c r="Q21" s="429"/>
      <c r="R21" s="593"/>
      <c r="S21" s="593"/>
      <c r="T21" s="310"/>
    </row>
    <row r="22" s="146" customFormat="1" ht="20.25" customHeight="1" spans="1:20">
      <c r="A22" s="191"/>
      <c r="B22" s="192" t="s">
        <v>461</v>
      </c>
      <c r="C22" s="300">
        <f t="shared" ref="C22:C23" si="4">SUM(D22:E22)</f>
        <v>0</v>
      </c>
      <c r="D22" s="301"/>
      <c r="E22" s="301"/>
      <c r="F22" s="429"/>
      <c r="G22" s="429"/>
      <c r="H22" s="429"/>
      <c r="I22" s="429"/>
      <c r="J22" s="429"/>
      <c r="K22" s="429"/>
      <c r="L22" s="429"/>
      <c r="M22" s="429"/>
      <c r="N22" s="429"/>
      <c r="O22" s="429"/>
      <c r="P22" s="429"/>
      <c r="Q22" s="429"/>
      <c r="R22" s="593"/>
      <c r="S22" s="593"/>
      <c r="T22" s="310"/>
    </row>
    <row r="23" s="146" customFormat="1" ht="20.25" customHeight="1" spans="1:20">
      <c r="A23" s="203"/>
      <c r="B23" s="204" t="s">
        <v>519</v>
      </c>
      <c r="C23" s="306">
        <f t="shared" si="4"/>
        <v>0</v>
      </c>
      <c r="D23" s="308"/>
      <c r="E23" s="308"/>
      <c r="F23" s="706"/>
      <c r="G23" s="706"/>
      <c r="H23" s="706"/>
      <c r="I23" s="706"/>
      <c r="J23" s="706"/>
      <c r="K23" s="706"/>
      <c r="L23" s="706"/>
      <c r="M23" s="706"/>
      <c r="N23" s="706"/>
      <c r="O23" s="706"/>
      <c r="P23" s="706"/>
      <c r="Q23" s="706"/>
      <c r="R23" s="593"/>
      <c r="S23" s="593"/>
      <c r="T23" s="310"/>
    </row>
    <row r="24" ht="36" customHeight="1" spans="1:20">
      <c r="C24" s="593"/>
      <c r="D24" s="593"/>
      <c r="E24" s="593"/>
      <c r="F24" s="593"/>
      <c r="G24" s="593"/>
      <c r="H24" s="593"/>
      <c r="I24" s="593"/>
      <c r="J24" s="593"/>
      <c r="K24" s="593"/>
      <c r="L24" s="593"/>
      <c r="M24" s="593"/>
      <c r="N24" s="593"/>
      <c r="O24" s="593"/>
      <c r="P24" s="593"/>
      <c r="Q24" s="593"/>
      <c r="R24" s="249"/>
    </row>
    <row r="25" spans="1:20">
      <c r="B25" s="147"/>
      <c r="C25" s="40"/>
      <c r="D25" s="40"/>
      <c r="E25" s="40"/>
      <c r="F25" s="40"/>
      <c r="G25" s="289"/>
      <c r="H25" s="290"/>
      <c r="I25" s="290"/>
      <c r="J25" s="290"/>
      <c r="K25" s="290"/>
      <c r="L25" s="290"/>
      <c r="M25" s="290"/>
      <c r="N25" s="290"/>
      <c r="O25" s="290"/>
      <c r="P25" s="290"/>
      <c r="Q25" s="290"/>
      <c r="R25" s="249"/>
    </row>
    <row r="26" spans="1:20">
      <c r="B26" s="147"/>
      <c r="C26" s="40"/>
      <c r="D26" s="289"/>
      <c r="E26" s="289"/>
      <c r="F26" s="40"/>
      <c r="G26" s="289"/>
      <c r="H26" s="290"/>
      <c r="I26" s="290"/>
      <c r="J26" s="290"/>
      <c r="K26" s="290"/>
      <c r="L26" s="290"/>
      <c r="M26" s="290"/>
      <c r="N26" s="290"/>
      <c r="O26" s="290"/>
      <c r="P26" s="290"/>
      <c r="Q26" s="290"/>
      <c r="R26" s="249"/>
    </row>
    <row r="27" spans="1:20">
      <c r="B27" s="147"/>
      <c r="C27" s="40"/>
      <c r="D27" s="269"/>
      <c r="E27" s="269"/>
      <c r="F27" s="269"/>
      <c r="G27" s="269"/>
      <c r="H27" s="241"/>
      <c r="I27" s="241"/>
      <c r="J27" s="241"/>
      <c r="K27" s="241"/>
      <c r="L27" s="241"/>
      <c r="M27" s="241"/>
      <c r="N27" s="241"/>
      <c r="O27" s="241"/>
      <c r="P27" s="241"/>
      <c r="Q27" s="241"/>
      <c r="R27" s="249"/>
    </row>
    <row r="28" spans="1:20">
      <c r="C28" s="593"/>
      <c r="D28" s="241"/>
      <c r="E28" s="241"/>
      <c r="F28" s="241"/>
      <c r="G28" s="241"/>
      <c r="H28" s="241"/>
      <c r="I28" s="241"/>
      <c r="J28" s="241"/>
      <c r="K28" s="241"/>
      <c r="L28" s="241"/>
      <c r="M28" s="241"/>
      <c r="N28" s="241"/>
      <c r="O28" s="241"/>
      <c r="P28" s="241"/>
      <c r="Q28" s="241"/>
      <c r="R28" s="249"/>
    </row>
    <row r="29" spans="1:20">
      <c r="C29" s="707"/>
      <c r="D29" s="501"/>
      <c r="E29" s="501"/>
      <c r="F29" s="501"/>
      <c r="G29" s="501"/>
      <c r="H29" s="501"/>
      <c r="I29" s="501"/>
      <c r="J29" s="501"/>
      <c r="K29" s="501"/>
      <c r="L29" s="501"/>
      <c r="M29" s="501"/>
      <c r="N29" s="501"/>
      <c r="O29" s="501"/>
      <c r="P29" s="501"/>
      <c r="Q29" s="501"/>
    </row>
  </sheetData>
  <sheetProtection formatCells="0" formatColumns="0" formatRows="0" insertRows="0" insertColumns="0" insertHyperlinks="0" deleteColumns="0" deleteRows="0" sort="0" autoFilter="0" pivotTables="0"/>
  <mergeCells count="11">
    <mergeCell ref="A1:N1"/>
    <mergeCell ref="O1:Q1"/>
    <mergeCell ref="A2:B2"/>
    <mergeCell ref="M2:Q2"/>
    <mergeCell ref="Y2:Z2"/>
    <mergeCell ref="D3:E3"/>
    <mergeCell ref="F3:H3"/>
    <mergeCell ref="I3:Q3"/>
    <mergeCell ref="A3:A4"/>
    <mergeCell ref="B3:B4"/>
    <mergeCell ref="C3:C4"/>
  </mergeCells>
  <conditionalFormatting sqref="T6:T19">
    <cfRule type="cellIs" dxfId="2" priority="1" operator="equal">
      <formula>"Đúng"</formula>
    </cfRule>
  </conditionalFormatting>
  <conditionalFormatting sqref="R$1:R$1048576 S6:S23 $A24:$XFD28">
    <cfRule type="cellIs" dxfId="2" priority="5" operator="equal">
      <formula>"Đúng"</formula>
    </cfRule>
  </conditionalFormatting>
  <printOptions horizontalCentered="1"/>
  <pageMargins left="0.42" right="0.18" top="0.236220472440945" bottom="0.236220472440945" header="0" footer="0"/>
  <pageSetup paperSize="9" scale="89" orientation="landscape"/>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1">
    <tabColor rgb="FFFFFF00"/>
    <pageSetUpPr fitToPage="1"/>
  </sheetPr>
  <dimension ref="A1:AH56"/>
  <sheetViews>
    <sheetView zoomScale="85" zoomScaleNormal="85" workbookViewId="0">
      <selection activeCell="A1" sqref="A1:X1"/>
    </sheetView>
  </sheetViews>
  <sheetFormatPr defaultColWidth="5.44545454545455" defaultRowHeight="15.5"/>
  <cols>
    <col min="1" max="1" width="3.66363636363636" style="248" customWidth="1"/>
    <col min="2" max="2" width="27.8909090909091" style="151" customWidth="1"/>
    <col min="3" max="3" width="7" style="600" customWidth="1"/>
    <col min="4" max="4" width="5.10909090909091" style="151" customWidth="1"/>
    <col min="5" max="5" width="6.10909090909091" style="151" customWidth="1"/>
    <col min="6" max="6" width="5.10909090909091" style="151" customWidth="1"/>
    <col min="7" max="7" width="6" style="151" customWidth="1"/>
    <col min="8" max="8" width="4.44545454545455" style="151" customWidth="1"/>
    <col min="9" max="9" width="4.66363636363636" style="151" customWidth="1"/>
    <col min="10" max="10" width="5.66363636363636" style="151" customWidth="1"/>
    <col min="11" max="11" width="5.33636363636364" style="151" customWidth="1"/>
    <col min="12" max="12" width="5.10909090909091" style="151" customWidth="1"/>
    <col min="13" max="13" width="5.66363636363636" style="151" customWidth="1"/>
    <col min="14" max="14" width="6.66363636363636" style="151" customWidth="1"/>
    <col min="15" max="15" width="6.33636363636364" style="151" customWidth="1"/>
    <col min="16" max="16" width="5.10909090909091" style="151" customWidth="1"/>
    <col min="17" max="17" width="7.33636363636364" style="151" customWidth="1"/>
    <col min="18" max="18" width="6.33636363636364" style="151" customWidth="1"/>
    <col min="19" max="19" width="5.33636363636364" style="151" customWidth="1"/>
    <col min="20" max="20" width="6" style="151" customWidth="1"/>
    <col min="21" max="21" width="5.44545454545455" style="151" customWidth="1"/>
    <col min="22" max="22" width="5.33636363636364" style="151" customWidth="1"/>
    <col min="23" max="23" width="5.44545454545455" style="151" customWidth="1"/>
    <col min="24" max="24" width="6.10909090909091" style="151" customWidth="1"/>
    <col min="25" max="26" width="5.44545454545455" style="151" customWidth="1"/>
    <col min="27" max="27" width="6" style="151" customWidth="1"/>
    <col min="28" max="28" width="7.89090909090909" style="151" customWidth="1"/>
    <col min="29" max="30" width="5.44545454545455" style="151"/>
    <col min="31" max="31" width="5.44545454545455" style="147"/>
    <col min="32" max="256" width="5.44545454545455" style="151"/>
    <col min="257" max="257" width="3.66363636363636" style="151" customWidth="1"/>
    <col min="258" max="258" width="24.8909090909091" style="151" customWidth="1"/>
    <col min="259" max="259" width="7" style="151" customWidth="1"/>
    <col min="260" max="264" width="5" style="151" customWidth="1"/>
    <col min="265" max="283" width="4.66363636363636" style="151" customWidth="1"/>
    <col min="284" max="512" width="5.44545454545455" style="151"/>
    <col min="513" max="513" width="3.66363636363636" style="151" customWidth="1"/>
    <col min="514" max="514" width="24.8909090909091" style="151" customWidth="1"/>
    <col min="515" max="515" width="7" style="151" customWidth="1"/>
    <col min="516" max="520" width="5" style="151" customWidth="1"/>
    <col min="521" max="539" width="4.66363636363636" style="151" customWidth="1"/>
    <col min="540" max="768" width="5.44545454545455" style="151"/>
    <col min="769" max="769" width="3.66363636363636" style="151" customWidth="1"/>
    <col min="770" max="770" width="24.8909090909091" style="151" customWidth="1"/>
    <col min="771" max="771" width="7" style="151" customWidth="1"/>
    <col min="772" max="776" width="5" style="151" customWidth="1"/>
    <col min="777" max="795" width="4.66363636363636" style="151" customWidth="1"/>
    <col min="796" max="1024" width="5.44545454545455" style="151"/>
    <col min="1025" max="1025" width="3.66363636363636" style="151" customWidth="1"/>
    <col min="1026" max="1026" width="24.8909090909091" style="151" customWidth="1"/>
    <col min="1027" max="1027" width="7" style="151" customWidth="1"/>
    <col min="1028" max="1032" width="5" style="151" customWidth="1"/>
    <col min="1033" max="1051" width="4.66363636363636" style="151" customWidth="1"/>
    <col min="1052" max="1280" width="5.44545454545455" style="151"/>
    <col min="1281" max="1281" width="3.66363636363636" style="151" customWidth="1"/>
    <col min="1282" max="1282" width="24.8909090909091" style="151" customWidth="1"/>
    <col min="1283" max="1283" width="7" style="151" customWidth="1"/>
    <col min="1284" max="1288" width="5" style="151" customWidth="1"/>
    <col min="1289" max="1307" width="4.66363636363636" style="151" customWidth="1"/>
    <col min="1308" max="1536" width="5.44545454545455" style="151"/>
    <col min="1537" max="1537" width="3.66363636363636" style="151" customWidth="1"/>
    <col min="1538" max="1538" width="24.8909090909091" style="151" customWidth="1"/>
    <col min="1539" max="1539" width="7" style="151" customWidth="1"/>
    <col min="1540" max="1544" width="5" style="151" customWidth="1"/>
    <col min="1545" max="1563" width="4.66363636363636" style="151" customWidth="1"/>
    <col min="1564" max="1792" width="5.44545454545455" style="151"/>
    <col min="1793" max="1793" width="3.66363636363636" style="151" customWidth="1"/>
    <col min="1794" max="1794" width="24.8909090909091" style="151" customWidth="1"/>
    <col min="1795" max="1795" width="7" style="151" customWidth="1"/>
    <col min="1796" max="1800" width="5" style="151" customWidth="1"/>
    <col min="1801" max="1819" width="4.66363636363636" style="151" customWidth="1"/>
    <col min="1820" max="2048" width="5.44545454545455" style="151"/>
    <col min="2049" max="2049" width="3.66363636363636" style="151" customWidth="1"/>
    <col min="2050" max="2050" width="24.8909090909091" style="151" customWidth="1"/>
    <col min="2051" max="2051" width="7" style="151" customWidth="1"/>
    <col min="2052" max="2056" width="5" style="151" customWidth="1"/>
    <col min="2057" max="2075" width="4.66363636363636" style="151" customWidth="1"/>
    <col min="2076" max="2304" width="5.44545454545455" style="151"/>
    <col min="2305" max="2305" width="3.66363636363636" style="151" customWidth="1"/>
    <col min="2306" max="2306" width="24.8909090909091" style="151" customWidth="1"/>
    <col min="2307" max="2307" width="7" style="151" customWidth="1"/>
    <col min="2308" max="2312" width="5" style="151" customWidth="1"/>
    <col min="2313" max="2331" width="4.66363636363636" style="151" customWidth="1"/>
    <col min="2332" max="2560" width="5.44545454545455" style="151"/>
    <col min="2561" max="2561" width="3.66363636363636" style="151" customWidth="1"/>
    <col min="2562" max="2562" width="24.8909090909091" style="151" customWidth="1"/>
    <col min="2563" max="2563" width="7" style="151" customWidth="1"/>
    <col min="2564" max="2568" width="5" style="151" customWidth="1"/>
    <col min="2569" max="2587" width="4.66363636363636" style="151" customWidth="1"/>
    <col min="2588" max="2816" width="5.44545454545455" style="151"/>
    <col min="2817" max="2817" width="3.66363636363636" style="151" customWidth="1"/>
    <col min="2818" max="2818" width="24.8909090909091" style="151" customWidth="1"/>
    <col min="2819" max="2819" width="7" style="151" customWidth="1"/>
    <col min="2820" max="2824" width="5" style="151" customWidth="1"/>
    <col min="2825" max="2843" width="4.66363636363636" style="151" customWidth="1"/>
    <col min="2844" max="3072" width="5.44545454545455" style="151"/>
    <col min="3073" max="3073" width="3.66363636363636" style="151" customWidth="1"/>
    <col min="3074" max="3074" width="24.8909090909091" style="151" customWidth="1"/>
    <col min="3075" max="3075" width="7" style="151" customWidth="1"/>
    <col min="3076" max="3080" width="5" style="151" customWidth="1"/>
    <col min="3081" max="3099" width="4.66363636363636" style="151" customWidth="1"/>
    <col min="3100" max="3328" width="5.44545454545455" style="151"/>
    <col min="3329" max="3329" width="3.66363636363636" style="151" customWidth="1"/>
    <col min="3330" max="3330" width="24.8909090909091" style="151" customWidth="1"/>
    <col min="3331" max="3331" width="7" style="151" customWidth="1"/>
    <col min="3332" max="3336" width="5" style="151" customWidth="1"/>
    <col min="3337" max="3355" width="4.66363636363636" style="151" customWidth="1"/>
    <col min="3356" max="3584" width="5.44545454545455" style="151"/>
    <col min="3585" max="3585" width="3.66363636363636" style="151" customWidth="1"/>
    <col min="3586" max="3586" width="24.8909090909091" style="151" customWidth="1"/>
    <col min="3587" max="3587" width="7" style="151" customWidth="1"/>
    <col min="3588" max="3592" width="5" style="151" customWidth="1"/>
    <col min="3593" max="3611" width="4.66363636363636" style="151" customWidth="1"/>
    <col min="3612" max="3840" width="5.44545454545455" style="151"/>
    <col min="3841" max="3841" width="3.66363636363636" style="151" customWidth="1"/>
    <col min="3842" max="3842" width="24.8909090909091" style="151" customWidth="1"/>
    <col min="3843" max="3843" width="7" style="151" customWidth="1"/>
    <col min="3844" max="3848" width="5" style="151" customWidth="1"/>
    <col min="3849" max="3867" width="4.66363636363636" style="151" customWidth="1"/>
    <col min="3868" max="4096" width="5.44545454545455" style="151"/>
    <col min="4097" max="4097" width="3.66363636363636" style="151" customWidth="1"/>
    <col min="4098" max="4098" width="24.8909090909091" style="151" customWidth="1"/>
    <col min="4099" max="4099" width="7" style="151" customWidth="1"/>
    <col min="4100" max="4104" width="5" style="151" customWidth="1"/>
    <col min="4105" max="4123" width="4.66363636363636" style="151" customWidth="1"/>
    <col min="4124" max="4352" width="5.44545454545455" style="151"/>
    <col min="4353" max="4353" width="3.66363636363636" style="151" customWidth="1"/>
    <col min="4354" max="4354" width="24.8909090909091" style="151" customWidth="1"/>
    <col min="4355" max="4355" width="7" style="151" customWidth="1"/>
    <col min="4356" max="4360" width="5" style="151" customWidth="1"/>
    <col min="4361" max="4379" width="4.66363636363636" style="151" customWidth="1"/>
    <col min="4380" max="4608" width="5.44545454545455" style="151"/>
    <col min="4609" max="4609" width="3.66363636363636" style="151" customWidth="1"/>
    <col min="4610" max="4610" width="24.8909090909091" style="151" customWidth="1"/>
    <col min="4611" max="4611" width="7" style="151" customWidth="1"/>
    <col min="4612" max="4616" width="5" style="151" customWidth="1"/>
    <col min="4617" max="4635" width="4.66363636363636" style="151" customWidth="1"/>
    <col min="4636" max="4864" width="5.44545454545455" style="151"/>
    <col min="4865" max="4865" width="3.66363636363636" style="151" customWidth="1"/>
    <col min="4866" max="4866" width="24.8909090909091" style="151" customWidth="1"/>
    <col min="4867" max="4867" width="7" style="151" customWidth="1"/>
    <col min="4868" max="4872" width="5" style="151" customWidth="1"/>
    <col min="4873" max="4891" width="4.66363636363636" style="151" customWidth="1"/>
    <col min="4892" max="5120" width="5.44545454545455" style="151"/>
    <col min="5121" max="5121" width="3.66363636363636" style="151" customWidth="1"/>
    <col min="5122" max="5122" width="24.8909090909091" style="151" customWidth="1"/>
    <col min="5123" max="5123" width="7" style="151" customWidth="1"/>
    <col min="5124" max="5128" width="5" style="151" customWidth="1"/>
    <col min="5129" max="5147" width="4.66363636363636" style="151" customWidth="1"/>
    <col min="5148" max="5376" width="5.44545454545455" style="151"/>
    <col min="5377" max="5377" width="3.66363636363636" style="151" customWidth="1"/>
    <col min="5378" max="5378" width="24.8909090909091" style="151" customWidth="1"/>
    <col min="5379" max="5379" width="7" style="151" customWidth="1"/>
    <col min="5380" max="5384" width="5" style="151" customWidth="1"/>
    <col min="5385" max="5403" width="4.66363636363636" style="151" customWidth="1"/>
    <col min="5404" max="5632" width="5.44545454545455" style="151"/>
    <col min="5633" max="5633" width="3.66363636363636" style="151" customWidth="1"/>
    <col min="5634" max="5634" width="24.8909090909091" style="151" customWidth="1"/>
    <col min="5635" max="5635" width="7" style="151" customWidth="1"/>
    <col min="5636" max="5640" width="5" style="151" customWidth="1"/>
    <col min="5641" max="5659" width="4.66363636363636" style="151" customWidth="1"/>
    <col min="5660" max="5888" width="5.44545454545455" style="151"/>
    <col min="5889" max="5889" width="3.66363636363636" style="151" customWidth="1"/>
    <col min="5890" max="5890" width="24.8909090909091" style="151" customWidth="1"/>
    <col min="5891" max="5891" width="7" style="151" customWidth="1"/>
    <col min="5892" max="5896" width="5" style="151" customWidth="1"/>
    <col min="5897" max="5915" width="4.66363636363636" style="151" customWidth="1"/>
    <col min="5916" max="6144" width="5.44545454545455" style="151"/>
    <col min="6145" max="6145" width="3.66363636363636" style="151" customWidth="1"/>
    <col min="6146" max="6146" width="24.8909090909091" style="151" customWidth="1"/>
    <col min="6147" max="6147" width="7" style="151" customWidth="1"/>
    <col min="6148" max="6152" width="5" style="151" customWidth="1"/>
    <col min="6153" max="6171" width="4.66363636363636" style="151" customWidth="1"/>
    <col min="6172" max="6400" width="5.44545454545455" style="151"/>
    <col min="6401" max="6401" width="3.66363636363636" style="151" customWidth="1"/>
    <col min="6402" max="6402" width="24.8909090909091" style="151" customWidth="1"/>
    <col min="6403" max="6403" width="7" style="151" customWidth="1"/>
    <col min="6404" max="6408" width="5" style="151" customWidth="1"/>
    <col min="6409" max="6427" width="4.66363636363636" style="151" customWidth="1"/>
    <col min="6428" max="6656" width="5.44545454545455" style="151"/>
    <col min="6657" max="6657" width="3.66363636363636" style="151" customWidth="1"/>
    <col min="6658" max="6658" width="24.8909090909091" style="151" customWidth="1"/>
    <col min="6659" max="6659" width="7" style="151" customWidth="1"/>
    <col min="6660" max="6664" width="5" style="151" customWidth="1"/>
    <col min="6665" max="6683" width="4.66363636363636" style="151" customWidth="1"/>
    <col min="6684" max="6912" width="5.44545454545455" style="151"/>
    <col min="6913" max="6913" width="3.66363636363636" style="151" customWidth="1"/>
    <col min="6914" max="6914" width="24.8909090909091" style="151" customWidth="1"/>
    <col min="6915" max="6915" width="7" style="151" customWidth="1"/>
    <col min="6916" max="6920" width="5" style="151" customWidth="1"/>
    <col min="6921" max="6939" width="4.66363636363636" style="151" customWidth="1"/>
    <col min="6940" max="7168" width="5.44545454545455" style="151"/>
    <col min="7169" max="7169" width="3.66363636363636" style="151" customWidth="1"/>
    <col min="7170" max="7170" width="24.8909090909091" style="151" customWidth="1"/>
    <col min="7171" max="7171" width="7" style="151" customWidth="1"/>
    <col min="7172" max="7176" width="5" style="151" customWidth="1"/>
    <col min="7177" max="7195" width="4.66363636363636" style="151" customWidth="1"/>
    <col min="7196" max="7424" width="5.44545454545455" style="151"/>
    <col min="7425" max="7425" width="3.66363636363636" style="151" customWidth="1"/>
    <col min="7426" max="7426" width="24.8909090909091" style="151" customWidth="1"/>
    <col min="7427" max="7427" width="7" style="151" customWidth="1"/>
    <col min="7428" max="7432" width="5" style="151" customWidth="1"/>
    <col min="7433" max="7451" width="4.66363636363636" style="151" customWidth="1"/>
    <col min="7452" max="7680" width="5.44545454545455" style="151"/>
    <col min="7681" max="7681" width="3.66363636363636" style="151" customWidth="1"/>
    <col min="7682" max="7682" width="24.8909090909091" style="151" customWidth="1"/>
    <col min="7683" max="7683" width="7" style="151" customWidth="1"/>
    <col min="7684" max="7688" width="5" style="151" customWidth="1"/>
    <col min="7689" max="7707" width="4.66363636363636" style="151" customWidth="1"/>
    <col min="7708" max="7936" width="5.44545454545455" style="151"/>
    <col min="7937" max="7937" width="3.66363636363636" style="151" customWidth="1"/>
    <col min="7938" max="7938" width="24.8909090909091" style="151" customWidth="1"/>
    <col min="7939" max="7939" width="7" style="151" customWidth="1"/>
    <col min="7940" max="7944" width="5" style="151" customWidth="1"/>
    <col min="7945" max="7963" width="4.66363636363636" style="151" customWidth="1"/>
    <col min="7964" max="8192" width="5.44545454545455" style="151"/>
    <col min="8193" max="8193" width="3.66363636363636" style="151" customWidth="1"/>
    <col min="8194" max="8194" width="24.8909090909091" style="151" customWidth="1"/>
    <col min="8195" max="8195" width="7" style="151" customWidth="1"/>
    <col min="8196" max="8200" width="5" style="151" customWidth="1"/>
    <col min="8201" max="8219" width="4.66363636363636" style="151" customWidth="1"/>
    <col min="8220" max="8448" width="5.44545454545455" style="151"/>
    <col min="8449" max="8449" width="3.66363636363636" style="151" customWidth="1"/>
    <col min="8450" max="8450" width="24.8909090909091" style="151" customWidth="1"/>
    <col min="8451" max="8451" width="7" style="151" customWidth="1"/>
    <col min="8452" max="8456" width="5" style="151" customWidth="1"/>
    <col min="8457" max="8475" width="4.66363636363636" style="151" customWidth="1"/>
    <col min="8476" max="8704" width="5.44545454545455" style="151"/>
    <col min="8705" max="8705" width="3.66363636363636" style="151" customWidth="1"/>
    <col min="8706" max="8706" width="24.8909090909091" style="151" customWidth="1"/>
    <col min="8707" max="8707" width="7" style="151" customWidth="1"/>
    <col min="8708" max="8712" width="5" style="151" customWidth="1"/>
    <col min="8713" max="8731" width="4.66363636363636" style="151" customWidth="1"/>
    <col min="8732" max="8960" width="5.44545454545455" style="151"/>
    <col min="8961" max="8961" width="3.66363636363636" style="151" customWidth="1"/>
    <col min="8962" max="8962" width="24.8909090909091" style="151" customWidth="1"/>
    <col min="8963" max="8963" width="7" style="151" customWidth="1"/>
    <col min="8964" max="8968" width="5" style="151" customWidth="1"/>
    <col min="8969" max="8987" width="4.66363636363636" style="151" customWidth="1"/>
    <col min="8988" max="9216" width="5.44545454545455" style="151"/>
    <col min="9217" max="9217" width="3.66363636363636" style="151" customWidth="1"/>
    <col min="9218" max="9218" width="24.8909090909091" style="151" customWidth="1"/>
    <col min="9219" max="9219" width="7" style="151" customWidth="1"/>
    <col min="9220" max="9224" width="5" style="151" customWidth="1"/>
    <col min="9225" max="9243" width="4.66363636363636" style="151" customWidth="1"/>
    <col min="9244" max="9472" width="5.44545454545455" style="151"/>
    <col min="9473" max="9473" width="3.66363636363636" style="151" customWidth="1"/>
    <col min="9474" max="9474" width="24.8909090909091" style="151" customWidth="1"/>
    <col min="9475" max="9475" width="7" style="151" customWidth="1"/>
    <col min="9476" max="9480" width="5" style="151" customWidth="1"/>
    <col min="9481" max="9499" width="4.66363636363636" style="151" customWidth="1"/>
    <col min="9500" max="9728" width="5.44545454545455" style="151"/>
    <col min="9729" max="9729" width="3.66363636363636" style="151" customWidth="1"/>
    <col min="9730" max="9730" width="24.8909090909091" style="151" customWidth="1"/>
    <col min="9731" max="9731" width="7" style="151" customWidth="1"/>
    <col min="9732" max="9736" width="5" style="151" customWidth="1"/>
    <col min="9737" max="9755" width="4.66363636363636" style="151" customWidth="1"/>
    <col min="9756" max="9984" width="5.44545454545455" style="151"/>
    <col min="9985" max="9985" width="3.66363636363636" style="151" customWidth="1"/>
    <col min="9986" max="9986" width="24.8909090909091" style="151" customWidth="1"/>
    <col min="9987" max="9987" width="7" style="151" customWidth="1"/>
    <col min="9988" max="9992" width="5" style="151" customWidth="1"/>
    <col min="9993" max="10011" width="4.66363636363636" style="151" customWidth="1"/>
    <col min="10012" max="10240" width="5.44545454545455" style="151"/>
    <col min="10241" max="10241" width="3.66363636363636" style="151" customWidth="1"/>
    <col min="10242" max="10242" width="24.8909090909091" style="151" customWidth="1"/>
    <col min="10243" max="10243" width="7" style="151" customWidth="1"/>
    <col min="10244" max="10248" width="5" style="151" customWidth="1"/>
    <col min="10249" max="10267" width="4.66363636363636" style="151" customWidth="1"/>
    <col min="10268" max="10496" width="5.44545454545455" style="151"/>
    <col min="10497" max="10497" width="3.66363636363636" style="151" customWidth="1"/>
    <col min="10498" max="10498" width="24.8909090909091" style="151" customWidth="1"/>
    <col min="10499" max="10499" width="7" style="151" customWidth="1"/>
    <col min="10500" max="10504" width="5" style="151" customWidth="1"/>
    <col min="10505" max="10523" width="4.66363636363636" style="151" customWidth="1"/>
    <col min="10524" max="10752" width="5.44545454545455" style="151"/>
    <col min="10753" max="10753" width="3.66363636363636" style="151" customWidth="1"/>
    <col min="10754" max="10754" width="24.8909090909091" style="151" customWidth="1"/>
    <col min="10755" max="10755" width="7" style="151" customWidth="1"/>
    <col min="10756" max="10760" width="5" style="151" customWidth="1"/>
    <col min="10761" max="10779" width="4.66363636363636" style="151" customWidth="1"/>
    <col min="10780" max="11008" width="5.44545454545455" style="151"/>
    <col min="11009" max="11009" width="3.66363636363636" style="151" customWidth="1"/>
    <col min="11010" max="11010" width="24.8909090909091" style="151" customWidth="1"/>
    <col min="11011" max="11011" width="7" style="151" customWidth="1"/>
    <col min="11012" max="11016" width="5" style="151" customWidth="1"/>
    <col min="11017" max="11035" width="4.66363636363636" style="151" customWidth="1"/>
    <col min="11036" max="11264" width="5.44545454545455" style="151"/>
    <col min="11265" max="11265" width="3.66363636363636" style="151" customWidth="1"/>
    <col min="11266" max="11266" width="24.8909090909091" style="151" customWidth="1"/>
    <col min="11267" max="11267" width="7" style="151" customWidth="1"/>
    <col min="11268" max="11272" width="5" style="151" customWidth="1"/>
    <col min="11273" max="11291" width="4.66363636363636" style="151" customWidth="1"/>
    <col min="11292" max="11520" width="5.44545454545455" style="151"/>
    <col min="11521" max="11521" width="3.66363636363636" style="151" customWidth="1"/>
    <col min="11522" max="11522" width="24.8909090909091" style="151" customWidth="1"/>
    <col min="11523" max="11523" width="7" style="151" customWidth="1"/>
    <col min="11524" max="11528" width="5" style="151" customWidth="1"/>
    <col min="11529" max="11547" width="4.66363636363636" style="151" customWidth="1"/>
    <col min="11548" max="11776" width="5.44545454545455" style="151"/>
    <col min="11777" max="11777" width="3.66363636363636" style="151" customWidth="1"/>
    <col min="11778" max="11778" width="24.8909090909091" style="151" customWidth="1"/>
    <col min="11779" max="11779" width="7" style="151" customWidth="1"/>
    <col min="11780" max="11784" width="5" style="151" customWidth="1"/>
    <col min="11785" max="11803" width="4.66363636363636" style="151" customWidth="1"/>
    <col min="11804" max="12032" width="5.44545454545455" style="151"/>
    <col min="12033" max="12033" width="3.66363636363636" style="151" customWidth="1"/>
    <col min="12034" max="12034" width="24.8909090909091" style="151" customWidth="1"/>
    <col min="12035" max="12035" width="7" style="151" customWidth="1"/>
    <col min="12036" max="12040" width="5" style="151" customWidth="1"/>
    <col min="12041" max="12059" width="4.66363636363636" style="151" customWidth="1"/>
    <col min="12060" max="12288" width="5.44545454545455" style="151"/>
    <col min="12289" max="12289" width="3.66363636363636" style="151" customWidth="1"/>
    <col min="12290" max="12290" width="24.8909090909091" style="151" customWidth="1"/>
    <col min="12291" max="12291" width="7" style="151" customWidth="1"/>
    <col min="12292" max="12296" width="5" style="151" customWidth="1"/>
    <col min="12297" max="12315" width="4.66363636363636" style="151" customWidth="1"/>
    <col min="12316" max="12544" width="5.44545454545455" style="151"/>
    <col min="12545" max="12545" width="3.66363636363636" style="151" customWidth="1"/>
    <col min="12546" max="12546" width="24.8909090909091" style="151" customWidth="1"/>
    <col min="12547" max="12547" width="7" style="151" customWidth="1"/>
    <col min="12548" max="12552" width="5" style="151" customWidth="1"/>
    <col min="12553" max="12571" width="4.66363636363636" style="151" customWidth="1"/>
    <col min="12572" max="12800" width="5.44545454545455" style="151"/>
    <col min="12801" max="12801" width="3.66363636363636" style="151" customWidth="1"/>
    <col min="12802" max="12802" width="24.8909090909091" style="151" customWidth="1"/>
    <col min="12803" max="12803" width="7" style="151" customWidth="1"/>
    <col min="12804" max="12808" width="5" style="151" customWidth="1"/>
    <col min="12809" max="12827" width="4.66363636363636" style="151" customWidth="1"/>
    <col min="12828" max="13056" width="5.44545454545455" style="151"/>
    <col min="13057" max="13057" width="3.66363636363636" style="151" customWidth="1"/>
    <col min="13058" max="13058" width="24.8909090909091" style="151" customWidth="1"/>
    <col min="13059" max="13059" width="7" style="151" customWidth="1"/>
    <col min="13060" max="13064" width="5" style="151" customWidth="1"/>
    <col min="13065" max="13083" width="4.66363636363636" style="151" customWidth="1"/>
    <col min="13084" max="13312" width="5.44545454545455" style="151"/>
    <col min="13313" max="13313" width="3.66363636363636" style="151" customWidth="1"/>
    <col min="13314" max="13314" width="24.8909090909091" style="151" customWidth="1"/>
    <col min="13315" max="13315" width="7" style="151" customWidth="1"/>
    <col min="13316" max="13320" width="5" style="151" customWidth="1"/>
    <col min="13321" max="13339" width="4.66363636363636" style="151" customWidth="1"/>
    <col min="13340" max="13568" width="5.44545454545455" style="151"/>
    <col min="13569" max="13569" width="3.66363636363636" style="151" customWidth="1"/>
    <col min="13570" max="13570" width="24.8909090909091" style="151" customWidth="1"/>
    <col min="13571" max="13571" width="7" style="151" customWidth="1"/>
    <col min="13572" max="13576" width="5" style="151" customWidth="1"/>
    <col min="13577" max="13595" width="4.66363636363636" style="151" customWidth="1"/>
    <col min="13596" max="13824" width="5.44545454545455" style="151"/>
    <col min="13825" max="13825" width="3.66363636363636" style="151" customWidth="1"/>
    <col min="13826" max="13826" width="24.8909090909091" style="151" customWidth="1"/>
    <col min="13827" max="13827" width="7" style="151" customWidth="1"/>
    <col min="13828" max="13832" width="5" style="151" customWidth="1"/>
    <col min="13833" max="13851" width="4.66363636363636" style="151" customWidth="1"/>
    <col min="13852" max="14080" width="5.44545454545455" style="151"/>
    <col min="14081" max="14081" width="3.66363636363636" style="151" customWidth="1"/>
    <col min="14082" max="14082" width="24.8909090909091" style="151" customWidth="1"/>
    <col min="14083" max="14083" width="7" style="151" customWidth="1"/>
    <col min="14084" max="14088" width="5" style="151" customWidth="1"/>
    <col min="14089" max="14107" width="4.66363636363636" style="151" customWidth="1"/>
    <col min="14108" max="14336" width="5.44545454545455" style="151"/>
    <col min="14337" max="14337" width="3.66363636363636" style="151" customWidth="1"/>
    <col min="14338" max="14338" width="24.8909090909091" style="151" customWidth="1"/>
    <col min="14339" max="14339" width="7" style="151" customWidth="1"/>
    <col min="14340" max="14344" width="5" style="151" customWidth="1"/>
    <col min="14345" max="14363" width="4.66363636363636" style="151" customWidth="1"/>
    <col min="14364" max="14592" width="5.44545454545455" style="151"/>
    <col min="14593" max="14593" width="3.66363636363636" style="151" customWidth="1"/>
    <col min="14594" max="14594" width="24.8909090909091" style="151" customWidth="1"/>
    <col min="14595" max="14595" width="7" style="151" customWidth="1"/>
    <col min="14596" max="14600" width="5" style="151" customWidth="1"/>
    <col min="14601" max="14619" width="4.66363636363636" style="151" customWidth="1"/>
    <col min="14620" max="14848" width="5.44545454545455" style="151"/>
    <col min="14849" max="14849" width="3.66363636363636" style="151" customWidth="1"/>
    <col min="14850" max="14850" width="24.8909090909091" style="151" customWidth="1"/>
    <col min="14851" max="14851" width="7" style="151" customWidth="1"/>
    <col min="14852" max="14856" width="5" style="151" customWidth="1"/>
    <col min="14857" max="14875" width="4.66363636363636" style="151" customWidth="1"/>
    <col min="14876" max="15104" width="5.44545454545455" style="151"/>
    <col min="15105" max="15105" width="3.66363636363636" style="151" customWidth="1"/>
    <col min="15106" max="15106" width="24.8909090909091" style="151" customWidth="1"/>
    <col min="15107" max="15107" width="7" style="151" customWidth="1"/>
    <col min="15108" max="15112" width="5" style="151" customWidth="1"/>
    <col min="15113" max="15131" width="4.66363636363636" style="151" customWidth="1"/>
    <col min="15132" max="15360" width="5.44545454545455" style="151"/>
    <col min="15361" max="15361" width="3.66363636363636" style="151" customWidth="1"/>
    <col min="15362" max="15362" width="24.8909090909091" style="151" customWidth="1"/>
    <col min="15363" max="15363" width="7" style="151" customWidth="1"/>
    <col min="15364" max="15368" width="5" style="151" customWidth="1"/>
    <col min="15369" max="15387" width="4.66363636363636" style="151" customWidth="1"/>
    <col min="15388" max="15616" width="5.44545454545455" style="151"/>
    <col min="15617" max="15617" width="3.66363636363636" style="151" customWidth="1"/>
    <col min="15618" max="15618" width="24.8909090909091" style="151" customWidth="1"/>
    <col min="15619" max="15619" width="7" style="151" customWidth="1"/>
    <col min="15620" max="15624" width="5" style="151" customWidth="1"/>
    <col min="15625" max="15643" width="4.66363636363636" style="151" customWidth="1"/>
    <col min="15644" max="15872" width="5.44545454545455" style="151"/>
    <col min="15873" max="15873" width="3.66363636363636" style="151" customWidth="1"/>
    <col min="15874" max="15874" width="24.8909090909091" style="151" customWidth="1"/>
    <col min="15875" max="15875" width="7" style="151" customWidth="1"/>
    <col min="15876" max="15880" width="5" style="151" customWidth="1"/>
    <col min="15881" max="15899" width="4.66363636363636" style="151" customWidth="1"/>
    <col min="15900" max="16128" width="5.44545454545455" style="151"/>
    <col min="16129" max="16129" width="3.66363636363636" style="151" customWidth="1"/>
    <col min="16130" max="16130" width="24.8909090909091" style="151" customWidth="1"/>
    <col min="16131" max="16131" width="7" style="151" customWidth="1"/>
    <col min="16132" max="16136" width="5" style="151" customWidth="1"/>
    <col min="16137" max="16155" width="4.66363636363636" style="151" customWidth="1"/>
    <col min="16156" max="16384" width="5.44545454545455" style="151"/>
  </cols>
  <sheetData>
    <row r="1" s="240" customFormat="1" ht="18" customHeight="1" spans="1:33">
      <c r="A1" s="152" t="s">
        <v>583</v>
      </c>
      <c r="B1" s="152"/>
      <c r="C1" s="152"/>
      <c r="D1" s="152"/>
      <c r="E1" s="152"/>
      <c r="F1" s="152"/>
      <c r="G1" s="152"/>
      <c r="H1" s="152"/>
      <c r="I1" s="152"/>
      <c r="J1" s="152"/>
      <c r="K1" s="152"/>
      <c r="L1" s="152"/>
      <c r="M1" s="152"/>
      <c r="N1" s="152"/>
      <c r="O1" s="152"/>
      <c r="P1" s="152"/>
      <c r="Q1" s="152"/>
      <c r="R1" s="152"/>
      <c r="S1" s="152"/>
      <c r="T1" s="152"/>
      <c r="U1" s="152"/>
      <c r="V1" s="152"/>
      <c r="W1" s="152"/>
      <c r="X1" s="153"/>
      <c r="Y1" s="252" t="s">
        <v>64</v>
      </c>
      <c r="Z1" s="253"/>
      <c r="AA1" s="601"/>
      <c r="AE1" s="255"/>
    </row>
    <row r="2" ht="22.5" customHeight="1" spans="1:33">
      <c r="A2" s="256"/>
      <c r="B2" s="256"/>
      <c r="W2" s="158" t="s">
        <v>421</v>
      </c>
      <c r="X2" s="158"/>
      <c r="Y2" s="158"/>
      <c r="Z2" s="158"/>
      <c r="AA2" s="158"/>
    </row>
    <row r="3" s="242" customFormat="1" ht="20.25" customHeight="1" spans="1:33">
      <c r="A3" s="602" t="s">
        <v>100</v>
      </c>
      <c r="B3" s="332" t="s">
        <v>584</v>
      </c>
      <c r="C3" s="603" t="s">
        <v>585</v>
      </c>
      <c r="D3" s="604" t="s">
        <v>400</v>
      </c>
      <c r="E3" s="605"/>
      <c r="F3" s="605"/>
      <c r="G3" s="606"/>
      <c r="H3" s="458" t="s">
        <v>159</v>
      </c>
      <c r="I3" s="458" t="s">
        <v>160</v>
      </c>
      <c r="J3" s="605" t="s">
        <v>586</v>
      </c>
      <c r="K3" s="605"/>
      <c r="L3" s="605"/>
      <c r="M3" s="605"/>
      <c r="N3" s="607" t="s">
        <v>402</v>
      </c>
      <c r="O3" s="607"/>
      <c r="P3" s="607"/>
      <c r="Q3" s="607"/>
      <c r="R3" s="607"/>
      <c r="S3" s="607"/>
      <c r="T3" s="607"/>
      <c r="U3" s="607"/>
      <c r="V3" s="607"/>
      <c r="W3" s="604" t="s">
        <v>426</v>
      </c>
      <c r="X3" s="605"/>
      <c r="Y3" s="606"/>
      <c r="Z3" s="608" t="s">
        <v>427</v>
      </c>
      <c r="AA3" s="608" t="s">
        <v>428</v>
      </c>
      <c r="AE3" s="241"/>
      <c r="AF3" s="241"/>
      <c r="AG3" s="241"/>
    </row>
    <row r="4" s="242" customFormat="1" ht="18" customHeight="1" spans="1:33">
      <c r="A4" s="609"/>
      <c r="B4" s="339"/>
      <c r="C4" s="610"/>
      <c r="D4" s="458" t="s">
        <v>403</v>
      </c>
      <c r="E4" s="458" t="s">
        <v>404</v>
      </c>
      <c r="F4" s="458" t="s">
        <v>429</v>
      </c>
      <c r="G4" s="458" t="s">
        <v>430</v>
      </c>
      <c r="H4" s="516"/>
      <c r="I4" s="516"/>
      <c r="J4" s="458" t="s">
        <v>460</v>
      </c>
      <c r="K4" s="458" t="s">
        <v>518</v>
      </c>
      <c r="L4" s="458" t="s">
        <v>519</v>
      </c>
      <c r="M4" s="458" t="s">
        <v>464</v>
      </c>
      <c r="N4" s="458" t="s">
        <v>433</v>
      </c>
      <c r="O4" s="458" t="s">
        <v>311</v>
      </c>
      <c r="P4" s="458" t="s">
        <v>350</v>
      </c>
      <c r="Q4" s="458" t="s">
        <v>313</v>
      </c>
      <c r="R4" s="458" t="s">
        <v>314</v>
      </c>
      <c r="S4" s="458" t="s">
        <v>315</v>
      </c>
      <c r="T4" s="458" t="s">
        <v>476</v>
      </c>
      <c r="U4" s="458" t="s">
        <v>388</v>
      </c>
      <c r="V4" s="458" t="s">
        <v>291</v>
      </c>
      <c r="W4" s="611" t="s">
        <v>435</v>
      </c>
      <c r="X4" s="612" t="s">
        <v>294</v>
      </c>
      <c r="Y4" s="612"/>
      <c r="Z4" s="613"/>
      <c r="AA4" s="613"/>
      <c r="AE4" s="275"/>
    </row>
    <row r="5" s="243" customFormat="1" ht="88.5" customHeight="1" spans="1:33">
      <c r="A5" s="614"/>
      <c r="B5" s="615"/>
      <c r="C5" s="616"/>
      <c r="D5" s="465"/>
      <c r="E5" s="465"/>
      <c r="F5" s="465"/>
      <c r="G5" s="465"/>
      <c r="H5" s="465"/>
      <c r="I5" s="465"/>
      <c r="J5" s="465"/>
      <c r="K5" s="465"/>
      <c r="L5" s="465"/>
      <c r="M5" s="465"/>
      <c r="N5" s="465"/>
      <c r="O5" s="465"/>
      <c r="P5" s="465"/>
      <c r="Q5" s="465"/>
      <c r="R5" s="465"/>
      <c r="S5" s="465"/>
      <c r="T5" s="465"/>
      <c r="U5" s="465"/>
      <c r="V5" s="465"/>
      <c r="W5" s="611"/>
      <c r="X5" s="617" t="s">
        <v>436</v>
      </c>
      <c r="Y5" s="617" t="s">
        <v>437</v>
      </c>
      <c r="Z5" s="618"/>
      <c r="AA5" s="618"/>
      <c r="AE5" s="282"/>
    </row>
    <row r="6" s="499" customFormat="1" ht="15" customHeight="1" spans="1:33">
      <c r="A6" s="619">
        <v>1</v>
      </c>
      <c r="B6" s="619">
        <v>2</v>
      </c>
      <c r="C6" s="619">
        <v>3</v>
      </c>
      <c r="D6" s="619">
        <v>4</v>
      </c>
      <c r="E6" s="619">
        <v>5</v>
      </c>
      <c r="F6" s="619">
        <v>6</v>
      </c>
      <c r="G6" s="619">
        <v>7</v>
      </c>
      <c r="H6" s="619">
        <v>8</v>
      </c>
      <c r="I6" s="619">
        <v>9</v>
      </c>
      <c r="J6" s="619">
        <v>10</v>
      </c>
      <c r="K6" s="619">
        <v>11</v>
      </c>
      <c r="L6" s="619">
        <v>12</v>
      </c>
      <c r="M6" s="619">
        <v>13</v>
      </c>
      <c r="N6" s="619">
        <v>14</v>
      </c>
      <c r="O6" s="619">
        <v>15</v>
      </c>
      <c r="P6" s="619">
        <v>16</v>
      </c>
      <c r="Q6" s="619">
        <v>17</v>
      </c>
      <c r="R6" s="619">
        <v>18</v>
      </c>
      <c r="S6" s="619">
        <v>19</v>
      </c>
      <c r="T6" s="619">
        <v>20</v>
      </c>
      <c r="U6" s="619">
        <v>21</v>
      </c>
      <c r="V6" s="619">
        <v>22</v>
      </c>
      <c r="W6" s="619">
        <v>23</v>
      </c>
      <c r="X6" s="619">
        <v>24</v>
      </c>
      <c r="Y6" s="619">
        <v>25</v>
      </c>
      <c r="Z6" s="619">
        <v>26</v>
      </c>
      <c r="AA6" s="619">
        <v>27</v>
      </c>
      <c r="AE6" s="518"/>
    </row>
    <row r="7" s="599" customFormat="1" ht="15" customHeight="1" spans="1:33">
      <c r="A7" s="607" t="s">
        <v>112</v>
      </c>
      <c r="B7" s="620" t="s">
        <v>317</v>
      </c>
      <c r="C7" s="470">
        <f>SUM(C8:C11)</f>
        <v>0</v>
      </c>
      <c r="D7" s="470">
        <f t="shared" ref="D7:AA7" si="0">SUM(D8:D11)</f>
        <v>0</v>
      </c>
      <c r="E7" s="470">
        <f t="shared" si="0"/>
        <v>0</v>
      </c>
      <c r="F7" s="470">
        <f t="shared" si="0"/>
        <v>0</v>
      </c>
      <c r="G7" s="470">
        <f t="shared" si="0"/>
        <v>0</v>
      </c>
      <c r="H7" s="470">
        <f t="shared" si="0"/>
        <v>0</v>
      </c>
      <c r="I7" s="470">
        <f t="shared" si="0"/>
        <v>0</v>
      </c>
      <c r="J7" s="470">
        <f t="shared" si="0"/>
        <v>0</v>
      </c>
      <c r="K7" s="470">
        <f t="shared" si="0"/>
        <v>0</v>
      </c>
      <c r="L7" s="470">
        <f t="shared" si="0"/>
        <v>0</v>
      </c>
      <c r="M7" s="470">
        <f t="shared" si="0"/>
        <v>0</v>
      </c>
      <c r="N7" s="470">
        <f t="shared" si="0"/>
        <v>0</v>
      </c>
      <c r="O7" s="470">
        <f t="shared" si="0"/>
        <v>0</v>
      </c>
      <c r="P7" s="470">
        <f t="shared" si="0"/>
        <v>0</v>
      </c>
      <c r="Q7" s="470">
        <f t="shared" si="0"/>
        <v>0</v>
      </c>
      <c r="R7" s="470">
        <f t="shared" si="0"/>
        <v>0</v>
      </c>
      <c r="S7" s="470">
        <f t="shared" si="0"/>
        <v>0</v>
      </c>
      <c r="T7" s="470">
        <f t="shared" si="0"/>
        <v>0</v>
      </c>
      <c r="U7" s="470">
        <f t="shared" si="0"/>
        <v>0</v>
      </c>
      <c r="V7" s="470">
        <f t="shared" si="0"/>
        <v>0</v>
      </c>
      <c r="W7" s="470">
        <f t="shared" si="0"/>
        <v>0</v>
      </c>
      <c r="X7" s="470">
        <f t="shared" si="0"/>
        <v>0</v>
      </c>
      <c r="Y7" s="470">
        <f t="shared" si="0"/>
        <v>0</v>
      </c>
      <c r="Z7" s="470">
        <f t="shared" si="0"/>
        <v>0</v>
      </c>
      <c r="AA7" s="470">
        <f t="shared" si="0"/>
        <v>0</v>
      </c>
      <c r="AB7" s="290"/>
      <c r="AC7" s="290"/>
      <c r="AD7" s="290"/>
      <c r="AE7" s="289"/>
    </row>
    <row r="8" s="146" customFormat="1" ht="15" customHeight="1" spans="1:33">
      <c r="A8" s="621"/>
      <c r="B8" s="622" t="s">
        <v>318</v>
      </c>
      <c r="C8" s="623">
        <f>SUM(D8:G8)</f>
        <v>0</v>
      </c>
      <c r="D8" s="624"/>
      <c r="E8" s="624"/>
      <c r="F8" s="624"/>
      <c r="G8" s="624"/>
      <c r="H8" s="624"/>
      <c r="I8" s="624"/>
      <c r="J8" s="624"/>
      <c r="K8" s="475"/>
      <c r="L8" s="475"/>
      <c r="M8" s="475"/>
      <c r="N8" s="624"/>
      <c r="O8" s="624"/>
      <c r="P8" s="624"/>
      <c r="Q8" s="624"/>
      <c r="R8" s="624"/>
      <c r="S8" s="624"/>
      <c r="T8" s="624"/>
      <c r="U8" s="624"/>
      <c r="V8" s="624"/>
      <c r="W8" s="625">
        <f>SUM(X8:Y8)</f>
        <v>0</v>
      </c>
      <c r="X8" s="624"/>
      <c r="Y8" s="624"/>
      <c r="Z8" s="624"/>
      <c r="AA8" s="624"/>
      <c r="AB8" s="290"/>
      <c r="AC8" s="290"/>
      <c r="AD8" s="290"/>
      <c r="AE8" s="289"/>
    </row>
    <row r="9" s="146" customFormat="1" ht="15" customHeight="1" spans="1:33">
      <c r="A9" s="626"/>
      <c r="B9" s="627" t="s">
        <v>105</v>
      </c>
      <c r="C9" s="628">
        <f>SUM(D9:G9)</f>
        <v>0</v>
      </c>
      <c r="D9" s="629"/>
      <c r="E9" s="629"/>
      <c r="F9" s="629"/>
      <c r="G9" s="629"/>
      <c r="H9" s="629"/>
      <c r="I9" s="629"/>
      <c r="J9" s="629"/>
      <c r="K9" s="629"/>
      <c r="L9" s="630"/>
      <c r="M9" s="630"/>
      <c r="N9" s="629"/>
      <c r="O9" s="629"/>
      <c r="P9" s="629"/>
      <c r="Q9" s="629"/>
      <c r="R9" s="629"/>
      <c r="S9" s="629"/>
      <c r="T9" s="629"/>
      <c r="U9" s="629"/>
      <c r="V9" s="629"/>
      <c r="W9" s="625">
        <f>SUM(X9:Y9)</f>
        <v>0</v>
      </c>
      <c r="X9" s="629"/>
      <c r="Y9" s="629"/>
      <c r="Z9" s="629"/>
      <c r="AA9" s="629"/>
      <c r="AB9" s="290"/>
      <c r="AC9" s="290"/>
      <c r="AD9" s="290"/>
      <c r="AE9" s="289"/>
    </row>
    <row r="10" s="146" customFormat="1" ht="11.5" spans="1:33">
      <c r="A10" s="631"/>
      <c r="B10" s="632" t="s">
        <v>106</v>
      </c>
      <c r="C10" s="628">
        <f>SUM(D10:G10)</f>
        <v>0</v>
      </c>
      <c r="D10" s="629"/>
      <c r="E10" s="629"/>
      <c r="F10" s="629"/>
      <c r="G10" s="629"/>
      <c r="H10" s="629"/>
      <c r="I10" s="629"/>
      <c r="J10" s="629"/>
      <c r="K10" s="629"/>
      <c r="L10" s="629"/>
      <c r="M10" s="633"/>
      <c r="N10" s="629"/>
      <c r="O10" s="629"/>
      <c r="P10" s="629"/>
      <c r="Q10" s="629"/>
      <c r="R10" s="629"/>
      <c r="S10" s="629"/>
      <c r="T10" s="629"/>
      <c r="U10" s="629"/>
      <c r="V10" s="629"/>
      <c r="W10" s="625">
        <f t="shared" ref="W10:W11" si="1">SUM(X10:Y10)</f>
        <v>0</v>
      </c>
      <c r="X10" s="629"/>
      <c r="Y10" s="629"/>
      <c r="Z10" s="629"/>
      <c r="AA10" s="629"/>
      <c r="AB10" s="290"/>
      <c r="AC10" s="290"/>
      <c r="AD10" s="290"/>
      <c r="AE10" s="289"/>
    </row>
    <row r="11" s="146" customFormat="1" ht="15" customHeight="1" spans="1:33">
      <c r="A11" s="634"/>
      <c r="B11" s="635" t="s">
        <v>107</v>
      </c>
      <c r="C11" s="636">
        <f>SUM(D11:G11)</f>
        <v>0</v>
      </c>
      <c r="D11" s="637"/>
      <c r="E11" s="637"/>
      <c r="F11" s="637"/>
      <c r="G11" s="637"/>
      <c r="H11" s="637"/>
      <c r="I11" s="637"/>
      <c r="J11" s="637"/>
      <c r="K11" s="637"/>
      <c r="L11" s="638"/>
      <c r="M11" s="629"/>
      <c r="N11" s="638"/>
      <c r="O11" s="639"/>
      <c r="P11" s="637"/>
      <c r="Q11" s="637"/>
      <c r="R11" s="637"/>
      <c r="S11" s="639"/>
      <c r="T11" s="639"/>
      <c r="U11" s="639"/>
      <c r="V11" s="637"/>
      <c r="W11" s="625">
        <f t="shared" si="1"/>
        <v>0</v>
      </c>
      <c r="X11" s="637"/>
      <c r="Y11" s="637"/>
      <c r="Z11" s="637"/>
      <c r="AA11" s="637"/>
      <c r="AB11" s="290"/>
      <c r="AC11" s="290"/>
      <c r="AD11" s="290"/>
      <c r="AE11" s="289"/>
    </row>
    <row r="12" s="146" customFormat="1" ht="15" customHeight="1" spans="1:33">
      <c r="A12" s="607" t="s">
        <v>191</v>
      </c>
      <c r="B12" s="620" t="s">
        <v>319</v>
      </c>
      <c r="C12" s="470">
        <f>SUM(C13:C17)</f>
        <v>0</v>
      </c>
      <c r="D12" s="470">
        <f t="shared" ref="D12:AA12" si="2">SUM(D13:D17)</f>
        <v>0</v>
      </c>
      <c r="E12" s="470">
        <f t="shared" si="2"/>
        <v>0</v>
      </c>
      <c r="F12" s="470">
        <f t="shared" si="2"/>
        <v>0</v>
      </c>
      <c r="G12" s="470">
        <f t="shared" si="2"/>
        <v>0</v>
      </c>
      <c r="H12" s="470">
        <f t="shared" si="2"/>
        <v>0</v>
      </c>
      <c r="I12" s="470">
        <f t="shared" si="2"/>
        <v>0</v>
      </c>
      <c r="J12" s="470">
        <f t="shared" si="2"/>
        <v>0</v>
      </c>
      <c r="K12" s="470">
        <f t="shared" si="2"/>
        <v>0</v>
      </c>
      <c r="L12" s="470">
        <f t="shared" si="2"/>
        <v>0</v>
      </c>
      <c r="M12" s="470">
        <f t="shared" si="2"/>
        <v>0</v>
      </c>
      <c r="N12" s="470">
        <f t="shared" si="2"/>
        <v>0</v>
      </c>
      <c r="O12" s="470">
        <f t="shared" si="2"/>
        <v>0</v>
      </c>
      <c r="P12" s="470">
        <f t="shared" si="2"/>
        <v>0</v>
      </c>
      <c r="Q12" s="470">
        <f t="shared" si="2"/>
        <v>0</v>
      </c>
      <c r="R12" s="470">
        <f t="shared" si="2"/>
        <v>0</v>
      </c>
      <c r="S12" s="470">
        <f t="shared" si="2"/>
        <v>0</v>
      </c>
      <c r="T12" s="470">
        <f t="shared" si="2"/>
        <v>0</v>
      </c>
      <c r="U12" s="470">
        <f t="shared" si="2"/>
        <v>0</v>
      </c>
      <c r="V12" s="470">
        <f t="shared" si="2"/>
        <v>0</v>
      </c>
      <c r="W12" s="470">
        <f t="shared" si="2"/>
        <v>0</v>
      </c>
      <c r="X12" s="470">
        <f t="shared" si="2"/>
        <v>0</v>
      </c>
      <c r="Y12" s="470">
        <f t="shared" si="2"/>
        <v>0</v>
      </c>
      <c r="Z12" s="470">
        <f t="shared" si="2"/>
        <v>0</v>
      </c>
      <c r="AA12" s="470">
        <f t="shared" si="2"/>
        <v>0</v>
      </c>
      <c r="AB12" s="290"/>
      <c r="AC12" s="290"/>
      <c r="AD12" s="290"/>
      <c r="AE12" s="289"/>
    </row>
    <row r="13" s="146" customFormat="1" ht="17.25" customHeight="1" spans="1:33">
      <c r="A13" s="631"/>
      <c r="B13" s="632" t="s">
        <v>321</v>
      </c>
      <c r="C13" s="623">
        <f>SUM(D13:G13)</f>
        <v>0</v>
      </c>
      <c r="D13" s="640"/>
      <c r="E13" s="640"/>
      <c r="F13" s="640"/>
      <c r="G13" s="640"/>
      <c r="H13" s="640"/>
      <c r="I13" s="640"/>
      <c r="J13" s="640"/>
      <c r="K13" s="475"/>
      <c r="L13" s="475"/>
      <c r="M13" s="475"/>
      <c r="N13" s="640"/>
      <c r="O13" s="640"/>
      <c r="P13" s="640"/>
      <c r="Q13" s="640"/>
      <c r="R13" s="640"/>
      <c r="S13" s="640"/>
      <c r="T13" s="640"/>
      <c r="U13" s="640"/>
      <c r="V13" s="640"/>
      <c r="W13" s="625">
        <f t="shared" ref="W13:W17" si="3">SUM(X13:Y13)</f>
        <v>0</v>
      </c>
      <c r="X13" s="640"/>
      <c r="Y13" s="640"/>
      <c r="Z13" s="640"/>
      <c r="AA13" s="640"/>
      <c r="AB13" s="290"/>
      <c r="AC13" s="290"/>
      <c r="AD13" s="290"/>
      <c r="AE13" s="289"/>
    </row>
    <row r="14" s="146" customFormat="1" ht="18" spans="1:33">
      <c r="A14" s="631"/>
      <c r="B14" s="632" t="s">
        <v>322</v>
      </c>
      <c r="C14" s="628">
        <f>SUM(D14:G14)</f>
        <v>0</v>
      </c>
      <c r="D14" s="629"/>
      <c r="E14" s="629"/>
      <c r="F14" s="629"/>
      <c r="G14" s="629"/>
      <c r="H14" s="629"/>
      <c r="I14" s="629"/>
      <c r="J14" s="629"/>
      <c r="K14" s="629"/>
      <c r="L14" s="630"/>
      <c r="M14" s="630"/>
      <c r="N14" s="629"/>
      <c r="O14" s="629"/>
      <c r="P14" s="629"/>
      <c r="Q14" s="629"/>
      <c r="R14" s="629"/>
      <c r="S14" s="629"/>
      <c r="T14" s="629"/>
      <c r="U14" s="629"/>
      <c r="V14" s="629"/>
      <c r="W14" s="625">
        <f t="shared" si="3"/>
        <v>0</v>
      </c>
      <c r="X14" s="629"/>
      <c r="Y14" s="629"/>
      <c r="Z14" s="629"/>
      <c r="AA14" s="629"/>
      <c r="AB14" s="290"/>
      <c r="AC14" s="290"/>
      <c r="AD14" s="290"/>
      <c r="AE14" s="289"/>
    </row>
    <row r="15" s="146" customFormat="1" ht="15" customHeight="1" spans="1:33">
      <c r="A15" s="626"/>
      <c r="B15" s="627" t="s">
        <v>323</v>
      </c>
      <c r="C15" s="636">
        <f>SUM(D15:G15)</f>
        <v>0</v>
      </c>
      <c r="D15" s="641"/>
      <c r="E15" s="641"/>
      <c r="F15" s="641"/>
      <c r="G15" s="641"/>
      <c r="H15" s="641"/>
      <c r="I15" s="641"/>
      <c r="J15" s="641"/>
      <c r="K15" s="641"/>
      <c r="L15" s="642"/>
      <c r="M15" s="643"/>
      <c r="N15" s="644"/>
      <c r="O15" s="645"/>
      <c r="P15" s="641"/>
      <c r="Q15" s="641"/>
      <c r="R15" s="641"/>
      <c r="S15" s="645"/>
      <c r="T15" s="645"/>
      <c r="U15" s="645"/>
      <c r="V15" s="641"/>
      <c r="W15" s="625">
        <f t="shared" si="3"/>
        <v>0</v>
      </c>
      <c r="X15" s="641"/>
      <c r="Y15" s="641"/>
      <c r="Z15" s="641"/>
      <c r="AA15" s="641"/>
      <c r="AB15" s="290"/>
      <c r="AC15" s="290"/>
      <c r="AD15" s="290"/>
      <c r="AE15" s="289"/>
    </row>
    <row r="16" s="146" customFormat="1" ht="15" customHeight="1" spans="1:33">
      <c r="A16" s="631"/>
      <c r="B16" s="632" t="s">
        <v>324</v>
      </c>
      <c r="C16" s="636">
        <f>SUM(D16:G16)</f>
        <v>0</v>
      </c>
      <c r="D16" s="629"/>
      <c r="E16" s="629"/>
      <c r="F16" s="629"/>
      <c r="G16" s="629"/>
      <c r="H16" s="629"/>
      <c r="I16" s="629"/>
      <c r="J16" s="629"/>
      <c r="K16" s="629"/>
      <c r="L16" s="629"/>
      <c r="M16" s="474"/>
      <c r="N16" s="629"/>
      <c r="O16" s="629"/>
      <c r="P16" s="629"/>
      <c r="Q16" s="629"/>
      <c r="R16" s="629"/>
      <c r="S16" s="629"/>
      <c r="T16" s="629"/>
      <c r="U16" s="629"/>
      <c r="V16" s="629"/>
      <c r="W16" s="625">
        <f t="shared" si="3"/>
        <v>0</v>
      </c>
      <c r="X16" s="629"/>
      <c r="Y16" s="629"/>
      <c r="Z16" s="629"/>
      <c r="AA16" s="629"/>
      <c r="AB16" s="290"/>
      <c r="AC16" s="290"/>
      <c r="AD16" s="290"/>
      <c r="AE16" s="289"/>
    </row>
    <row r="17" s="146" customFormat="1" ht="15" customHeight="1" spans="1:34">
      <c r="A17" s="646"/>
      <c r="B17" s="647" t="s">
        <v>325</v>
      </c>
      <c r="C17" s="648">
        <f>SUM(D17:G17)</f>
        <v>0</v>
      </c>
      <c r="D17" s="649"/>
      <c r="E17" s="649"/>
      <c r="F17" s="649"/>
      <c r="G17" s="649"/>
      <c r="H17" s="649"/>
      <c r="I17" s="649"/>
      <c r="J17" s="649"/>
      <c r="K17" s="649"/>
      <c r="L17" s="649"/>
      <c r="M17" s="649"/>
      <c r="N17" s="649"/>
      <c r="O17" s="649"/>
      <c r="P17" s="649"/>
      <c r="Q17" s="649"/>
      <c r="R17" s="649"/>
      <c r="S17" s="649"/>
      <c r="T17" s="649"/>
      <c r="U17" s="649"/>
      <c r="V17" s="649"/>
      <c r="W17" s="625">
        <f t="shared" si="3"/>
        <v>0</v>
      </c>
      <c r="X17" s="649"/>
      <c r="Y17" s="649"/>
      <c r="Z17" s="649"/>
      <c r="AA17" s="649"/>
      <c r="AB17" s="290"/>
      <c r="AC17" s="290"/>
      <c r="AD17" s="290"/>
      <c r="AE17" s="289"/>
    </row>
    <row r="18" s="146" customFormat="1" ht="15" customHeight="1" spans="1:34">
      <c r="A18" s="650" t="s">
        <v>326</v>
      </c>
      <c r="B18" s="651" t="s">
        <v>327</v>
      </c>
      <c r="C18" s="470">
        <f>SUM(C19:C25)</f>
        <v>0</v>
      </c>
      <c r="D18" s="470">
        <f t="shared" ref="D18:AA18" si="4">SUM(D19:D25)</f>
        <v>0</v>
      </c>
      <c r="E18" s="470">
        <f t="shared" si="4"/>
        <v>0</v>
      </c>
      <c r="F18" s="470">
        <f t="shared" si="4"/>
        <v>0</v>
      </c>
      <c r="G18" s="470">
        <f t="shared" si="4"/>
        <v>0</v>
      </c>
      <c r="H18" s="470">
        <f t="shared" si="4"/>
        <v>0</v>
      </c>
      <c r="I18" s="470">
        <f t="shared" si="4"/>
        <v>0</v>
      </c>
      <c r="J18" s="470">
        <f t="shared" si="4"/>
        <v>0</v>
      </c>
      <c r="K18" s="470">
        <f t="shared" si="4"/>
        <v>0</v>
      </c>
      <c r="L18" s="470">
        <f t="shared" si="4"/>
        <v>0</v>
      </c>
      <c r="M18" s="470">
        <f t="shared" si="4"/>
        <v>0</v>
      </c>
      <c r="N18" s="470">
        <f t="shared" si="4"/>
        <v>0</v>
      </c>
      <c r="O18" s="470">
        <f t="shared" si="4"/>
        <v>0</v>
      </c>
      <c r="P18" s="470">
        <f t="shared" si="4"/>
        <v>0</v>
      </c>
      <c r="Q18" s="470">
        <f t="shared" si="4"/>
        <v>0</v>
      </c>
      <c r="R18" s="470">
        <f t="shared" si="4"/>
        <v>0</v>
      </c>
      <c r="S18" s="470">
        <f t="shared" si="4"/>
        <v>0</v>
      </c>
      <c r="T18" s="470">
        <f t="shared" si="4"/>
        <v>0</v>
      </c>
      <c r="U18" s="470">
        <f t="shared" si="4"/>
        <v>0</v>
      </c>
      <c r="V18" s="470">
        <f t="shared" si="4"/>
        <v>0</v>
      </c>
      <c r="W18" s="470">
        <f t="shared" si="4"/>
        <v>0</v>
      </c>
      <c r="X18" s="470">
        <f t="shared" si="4"/>
        <v>0</v>
      </c>
      <c r="Y18" s="470">
        <f t="shared" si="4"/>
        <v>0</v>
      </c>
      <c r="Z18" s="470">
        <f t="shared" si="4"/>
        <v>0</v>
      </c>
      <c r="AA18" s="470">
        <f t="shared" si="4"/>
        <v>0</v>
      </c>
      <c r="AB18" s="290"/>
      <c r="AC18" s="290"/>
      <c r="AD18" s="290"/>
      <c r="AE18" s="289"/>
    </row>
    <row r="19" s="146" customFormat="1" ht="15" customHeight="1" spans="1:34">
      <c r="A19" s="652"/>
      <c r="B19" s="653" t="s">
        <v>328</v>
      </c>
      <c r="C19" s="623">
        <f t="shared" ref="C19:C25" si="5">SUM(D19:G19)</f>
        <v>0</v>
      </c>
      <c r="D19" s="654"/>
      <c r="E19" s="654"/>
      <c r="F19" s="654"/>
      <c r="G19" s="654"/>
      <c r="H19" s="654"/>
      <c r="I19" s="654"/>
      <c r="J19" s="654"/>
      <c r="K19" s="654"/>
      <c r="L19" s="654"/>
      <c r="M19" s="654"/>
      <c r="N19" s="655"/>
      <c r="O19" s="656"/>
      <c r="P19" s="654"/>
      <c r="Q19" s="654"/>
      <c r="R19" s="654"/>
      <c r="S19" s="656"/>
      <c r="T19" s="656"/>
      <c r="U19" s="656"/>
      <c r="V19" s="654"/>
      <c r="W19" s="625">
        <f t="shared" ref="W19:W25" si="6">SUM(X19:Y19)</f>
        <v>0</v>
      </c>
      <c r="X19" s="654"/>
      <c r="Y19" s="654"/>
      <c r="Z19" s="654"/>
      <c r="AA19" s="654"/>
      <c r="AB19" s="290"/>
      <c r="AC19" s="290"/>
      <c r="AD19" s="290"/>
      <c r="AE19" s="289"/>
      <c r="AF19" s="151"/>
      <c r="AG19" s="151"/>
      <c r="AH19" s="151"/>
    </row>
    <row r="20" s="146" customFormat="1" ht="15" customHeight="1" spans="1:34">
      <c r="A20" s="631"/>
      <c r="B20" s="632" t="s">
        <v>329</v>
      </c>
      <c r="C20" s="628">
        <f t="shared" si="5"/>
        <v>0</v>
      </c>
      <c r="D20" s="629"/>
      <c r="E20" s="629"/>
      <c r="F20" s="629"/>
      <c r="G20" s="629"/>
      <c r="H20" s="629"/>
      <c r="I20" s="629"/>
      <c r="J20" s="629"/>
      <c r="K20" s="629"/>
      <c r="L20" s="629"/>
      <c r="M20" s="629"/>
      <c r="N20" s="657"/>
      <c r="O20" s="658"/>
      <c r="P20" s="629"/>
      <c r="Q20" s="629"/>
      <c r="R20" s="629"/>
      <c r="S20" s="658"/>
      <c r="T20" s="658"/>
      <c r="U20" s="658"/>
      <c r="V20" s="629"/>
      <c r="W20" s="625">
        <f t="shared" si="6"/>
        <v>0</v>
      </c>
      <c r="X20" s="629"/>
      <c r="Y20" s="629"/>
      <c r="Z20" s="629"/>
      <c r="AA20" s="629"/>
      <c r="AB20" s="290"/>
      <c r="AC20" s="290"/>
      <c r="AD20" s="290"/>
      <c r="AE20" s="289"/>
      <c r="AF20" s="151"/>
      <c r="AG20" s="151"/>
      <c r="AH20" s="151"/>
    </row>
    <row r="21" s="146" customFormat="1" ht="15" customHeight="1" spans="1:34">
      <c r="A21" s="631"/>
      <c r="B21" s="632" t="s">
        <v>330</v>
      </c>
      <c r="C21" s="628">
        <f t="shared" si="5"/>
        <v>0</v>
      </c>
      <c r="D21" s="629"/>
      <c r="E21" s="629"/>
      <c r="F21" s="629"/>
      <c r="G21" s="629"/>
      <c r="H21" s="629"/>
      <c r="I21" s="629"/>
      <c r="J21" s="629"/>
      <c r="K21" s="629"/>
      <c r="L21" s="629"/>
      <c r="M21" s="629"/>
      <c r="N21" s="657"/>
      <c r="O21" s="658"/>
      <c r="P21" s="629"/>
      <c r="Q21" s="629"/>
      <c r="R21" s="629"/>
      <c r="S21" s="658"/>
      <c r="T21" s="658"/>
      <c r="U21" s="658"/>
      <c r="V21" s="629"/>
      <c r="W21" s="625">
        <f t="shared" si="6"/>
        <v>0</v>
      </c>
      <c r="X21" s="629"/>
      <c r="Y21" s="629"/>
      <c r="Z21" s="629"/>
      <c r="AA21" s="629"/>
      <c r="AB21" s="290"/>
      <c r="AC21" s="290"/>
      <c r="AD21" s="290"/>
      <c r="AE21" s="289"/>
    </row>
    <row r="22" s="146" customFormat="1" ht="15" customHeight="1" spans="1:34">
      <c r="A22" s="631"/>
      <c r="B22" s="632" t="s">
        <v>331</v>
      </c>
      <c r="C22" s="628">
        <f t="shared" si="5"/>
        <v>0</v>
      </c>
      <c r="D22" s="629"/>
      <c r="E22" s="629"/>
      <c r="F22" s="629"/>
      <c r="G22" s="629"/>
      <c r="H22" s="629"/>
      <c r="I22" s="629"/>
      <c r="J22" s="629"/>
      <c r="K22" s="629"/>
      <c r="L22" s="629"/>
      <c r="M22" s="629"/>
      <c r="N22" s="657"/>
      <c r="O22" s="658"/>
      <c r="P22" s="629"/>
      <c r="Q22" s="629"/>
      <c r="R22" s="629"/>
      <c r="S22" s="658"/>
      <c r="T22" s="658"/>
      <c r="U22" s="658"/>
      <c r="V22" s="629"/>
      <c r="W22" s="625">
        <f t="shared" si="6"/>
        <v>0</v>
      </c>
      <c r="X22" s="629"/>
      <c r="Y22" s="629"/>
      <c r="Z22" s="629"/>
      <c r="AA22" s="629"/>
      <c r="AB22" s="290"/>
      <c r="AC22" s="290"/>
      <c r="AD22" s="290"/>
      <c r="AE22" s="289"/>
    </row>
    <row r="23" s="146" customFormat="1" ht="15" customHeight="1" spans="1:34">
      <c r="A23" s="631"/>
      <c r="B23" s="632" t="s">
        <v>332</v>
      </c>
      <c r="C23" s="628">
        <f t="shared" si="5"/>
        <v>0</v>
      </c>
      <c r="D23" s="629"/>
      <c r="E23" s="629"/>
      <c r="F23" s="629"/>
      <c r="G23" s="629"/>
      <c r="H23" s="629"/>
      <c r="I23" s="629"/>
      <c r="J23" s="629"/>
      <c r="K23" s="629"/>
      <c r="L23" s="629"/>
      <c r="M23" s="629"/>
      <c r="N23" s="657"/>
      <c r="O23" s="658"/>
      <c r="P23" s="629"/>
      <c r="Q23" s="629"/>
      <c r="R23" s="629"/>
      <c r="S23" s="658"/>
      <c r="T23" s="658"/>
      <c r="U23" s="658"/>
      <c r="V23" s="629"/>
      <c r="W23" s="625">
        <f t="shared" si="6"/>
        <v>0</v>
      </c>
      <c r="X23" s="629"/>
      <c r="Y23" s="629"/>
      <c r="Z23" s="629"/>
      <c r="AA23" s="629"/>
      <c r="AB23" s="290"/>
      <c r="AC23" s="290"/>
      <c r="AD23" s="290"/>
      <c r="AE23" s="289"/>
    </row>
    <row r="24" s="146" customFormat="1" ht="15" customHeight="1" spans="1:34">
      <c r="A24" s="631"/>
      <c r="B24" s="632" t="s">
        <v>438</v>
      </c>
      <c r="C24" s="628">
        <f t="shared" si="5"/>
        <v>0</v>
      </c>
      <c r="D24" s="629"/>
      <c r="E24" s="629"/>
      <c r="F24" s="629"/>
      <c r="G24" s="629"/>
      <c r="H24" s="629"/>
      <c r="I24" s="629"/>
      <c r="J24" s="629"/>
      <c r="K24" s="629"/>
      <c r="L24" s="629"/>
      <c r="M24" s="629"/>
      <c r="N24" s="657"/>
      <c r="O24" s="658"/>
      <c r="P24" s="629"/>
      <c r="Q24" s="629"/>
      <c r="R24" s="629"/>
      <c r="S24" s="658"/>
      <c r="T24" s="658"/>
      <c r="U24" s="658"/>
      <c r="V24" s="629"/>
      <c r="W24" s="625">
        <f t="shared" si="6"/>
        <v>0</v>
      </c>
      <c r="X24" s="629"/>
      <c r="Y24" s="629"/>
      <c r="Z24" s="629"/>
      <c r="AA24" s="629"/>
      <c r="AB24" s="290"/>
      <c r="AC24" s="290"/>
      <c r="AD24" s="290"/>
      <c r="AE24" s="289"/>
    </row>
    <row r="25" s="146" customFormat="1" ht="15" customHeight="1" spans="1:34">
      <c r="A25" s="634"/>
      <c r="B25" s="635" t="s">
        <v>359</v>
      </c>
      <c r="C25" s="648">
        <f t="shared" si="5"/>
        <v>0</v>
      </c>
      <c r="D25" s="637"/>
      <c r="E25" s="637"/>
      <c r="F25" s="637"/>
      <c r="G25" s="637"/>
      <c r="H25" s="637"/>
      <c r="I25" s="637"/>
      <c r="J25" s="637"/>
      <c r="K25" s="637"/>
      <c r="L25" s="637"/>
      <c r="M25" s="637"/>
      <c r="N25" s="638"/>
      <c r="O25" s="639"/>
      <c r="P25" s="637"/>
      <c r="Q25" s="637"/>
      <c r="R25" s="637"/>
      <c r="S25" s="639"/>
      <c r="T25" s="639"/>
      <c r="U25" s="639"/>
      <c r="V25" s="637"/>
      <c r="W25" s="625">
        <f t="shared" si="6"/>
        <v>0</v>
      </c>
      <c r="X25" s="637"/>
      <c r="Y25" s="637"/>
      <c r="Z25" s="637"/>
      <c r="AA25" s="637"/>
      <c r="AB25" s="290"/>
      <c r="AC25" s="290"/>
      <c r="AD25" s="290"/>
      <c r="AE25" s="289"/>
      <c r="AF25" s="151"/>
      <c r="AG25" s="151"/>
    </row>
    <row r="26" s="146" customFormat="1" ht="15" customHeight="1" spans="1:34">
      <c r="A26" s="650" t="s">
        <v>335</v>
      </c>
      <c r="B26" s="651" t="s">
        <v>579</v>
      </c>
      <c r="C26" s="470">
        <f>SUM(C27:C31)</f>
        <v>0</v>
      </c>
      <c r="D26" s="470">
        <f>SUM(D27:D31)</f>
        <v>0</v>
      </c>
      <c r="E26" s="470">
        <f t="shared" ref="E26:AA26" si="7">SUM(E27:E31)</f>
        <v>0</v>
      </c>
      <c r="F26" s="470">
        <f t="shared" si="7"/>
        <v>0</v>
      </c>
      <c r="G26" s="470">
        <f t="shared" si="7"/>
        <v>0</v>
      </c>
      <c r="H26" s="659"/>
      <c r="I26" s="659"/>
      <c r="J26" s="470">
        <f t="shared" si="7"/>
        <v>0</v>
      </c>
      <c r="K26" s="470">
        <f t="shared" si="7"/>
        <v>0</v>
      </c>
      <c r="L26" s="470">
        <f t="shared" si="7"/>
        <v>0</v>
      </c>
      <c r="M26" s="470">
        <f t="shared" si="7"/>
        <v>0</v>
      </c>
      <c r="N26" s="470">
        <f t="shared" si="7"/>
        <v>0</v>
      </c>
      <c r="O26" s="470">
        <f t="shared" si="7"/>
        <v>0</v>
      </c>
      <c r="P26" s="470">
        <f t="shared" si="7"/>
        <v>0</v>
      </c>
      <c r="Q26" s="470">
        <f t="shared" si="7"/>
        <v>0</v>
      </c>
      <c r="R26" s="470">
        <f t="shared" si="7"/>
        <v>0</v>
      </c>
      <c r="S26" s="470">
        <f t="shared" si="7"/>
        <v>0</v>
      </c>
      <c r="T26" s="470">
        <f t="shared" si="7"/>
        <v>0</v>
      </c>
      <c r="U26" s="470">
        <f t="shared" si="7"/>
        <v>0</v>
      </c>
      <c r="V26" s="470">
        <f t="shared" si="7"/>
        <v>0</v>
      </c>
      <c r="W26" s="470">
        <f t="shared" si="7"/>
        <v>0</v>
      </c>
      <c r="X26" s="470">
        <f t="shared" si="7"/>
        <v>0</v>
      </c>
      <c r="Y26" s="470">
        <f t="shared" si="7"/>
        <v>0</v>
      </c>
      <c r="Z26" s="470">
        <f t="shared" si="7"/>
        <v>0</v>
      </c>
      <c r="AA26" s="470">
        <f t="shared" si="7"/>
        <v>0</v>
      </c>
      <c r="AB26" s="290"/>
      <c r="AC26" s="290"/>
      <c r="AD26" s="290"/>
      <c r="AE26" s="289"/>
    </row>
    <row r="27" s="146" customFormat="1" spans="1:34">
      <c r="A27" s="652"/>
      <c r="B27" s="653" t="s">
        <v>580</v>
      </c>
      <c r="C27" s="623">
        <f>SUM(D27:G27)</f>
        <v>0</v>
      </c>
      <c r="D27" s="654"/>
      <c r="E27" s="654"/>
      <c r="F27" s="654"/>
      <c r="G27" s="654"/>
      <c r="H27" s="660"/>
      <c r="I27" s="660"/>
      <c r="J27" s="654"/>
      <c r="K27" s="654"/>
      <c r="L27" s="654"/>
      <c r="M27" s="654"/>
      <c r="N27" s="661"/>
      <c r="O27" s="662"/>
      <c r="P27" s="663"/>
      <c r="Q27" s="663"/>
      <c r="R27" s="663"/>
      <c r="S27" s="662"/>
      <c r="T27" s="662"/>
      <c r="U27" s="662"/>
      <c r="V27" s="663"/>
      <c r="W27" s="625">
        <f t="shared" ref="W27:W31" si="8">SUM(X27:Y27)</f>
        <v>0</v>
      </c>
      <c r="X27" s="664"/>
      <c r="Y27" s="664"/>
      <c r="Z27" s="664"/>
      <c r="AA27" s="664"/>
      <c r="AB27" s="290"/>
      <c r="AC27" s="290"/>
      <c r="AD27" s="290"/>
      <c r="AE27" s="289"/>
      <c r="AF27" s="151"/>
      <c r="AG27" s="151"/>
      <c r="AH27" s="151"/>
    </row>
    <row r="28" s="146" customFormat="1" spans="1:34">
      <c r="A28" s="631"/>
      <c r="B28" s="632" t="s">
        <v>162</v>
      </c>
      <c r="C28" s="628">
        <f t="shared" ref="C28:C31" si="9">SUM(D28:G28)</f>
        <v>0</v>
      </c>
      <c r="D28" s="629"/>
      <c r="E28" s="629"/>
      <c r="F28" s="629"/>
      <c r="G28" s="629"/>
      <c r="H28" s="665"/>
      <c r="I28" s="665"/>
      <c r="J28" s="629"/>
      <c r="K28" s="629"/>
      <c r="L28" s="629"/>
      <c r="M28" s="629"/>
      <c r="N28" s="666"/>
      <c r="O28" s="667"/>
      <c r="P28" s="474"/>
      <c r="Q28" s="474"/>
      <c r="R28" s="474"/>
      <c r="S28" s="667"/>
      <c r="T28" s="667"/>
      <c r="U28" s="667"/>
      <c r="V28" s="474"/>
      <c r="W28" s="625">
        <f t="shared" si="8"/>
        <v>0</v>
      </c>
      <c r="X28" s="668"/>
      <c r="Y28" s="668"/>
      <c r="Z28" s="668"/>
      <c r="AA28" s="668"/>
      <c r="AB28" s="290"/>
      <c r="AC28" s="290"/>
      <c r="AD28" s="290"/>
      <c r="AE28" s="289"/>
      <c r="AF28" s="151"/>
      <c r="AG28" s="151"/>
      <c r="AH28" s="151"/>
    </row>
    <row r="29" s="146" customFormat="1" ht="11.5" spans="1:34">
      <c r="A29" s="631"/>
      <c r="B29" s="632" t="s">
        <v>587</v>
      </c>
      <c r="C29" s="628">
        <f t="shared" si="9"/>
        <v>0</v>
      </c>
      <c r="D29" s="629"/>
      <c r="E29" s="629"/>
      <c r="F29" s="629"/>
      <c r="G29" s="629"/>
      <c r="H29" s="665"/>
      <c r="I29" s="665"/>
      <c r="J29" s="629"/>
      <c r="K29" s="629"/>
      <c r="L29" s="629"/>
      <c r="M29" s="629"/>
      <c r="N29" s="666"/>
      <c r="O29" s="667"/>
      <c r="P29" s="474"/>
      <c r="Q29" s="474"/>
      <c r="R29" s="474"/>
      <c r="S29" s="667"/>
      <c r="T29" s="667"/>
      <c r="U29" s="667"/>
      <c r="V29" s="474"/>
      <c r="W29" s="625">
        <f t="shared" si="8"/>
        <v>0</v>
      </c>
      <c r="X29" s="668"/>
      <c r="Y29" s="668"/>
      <c r="Z29" s="668"/>
      <c r="AA29" s="668"/>
      <c r="AB29" s="290"/>
      <c r="AC29" s="290"/>
      <c r="AD29" s="290"/>
      <c r="AE29" s="289"/>
    </row>
    <row r="30" s="146" customFormat="1" ht="18" spans="1:34">
      <c r="A30" s="631"/>
      <c r="B30" s="632" t="s">
        <v>588</v>
      </c>
      <c r="C30" s="628">
        <f t="shared" si="9"/>
        <v>0</v>
      </c>
      <c r="D30" s="629"/>
      <c r="E30" s="629"/>
      <c r="F30" s="629"/>
      <c r="G30" s="629"/>
      <c r="H30" s="665"/>
      <c r="I30" s="665"/>
      <c r="J30" s="629"/>
      <c r="K30" s="629"/>
      <c r="L30" s="629"/>
      <c r="M30" s="629"/>
      <c r="N30" s="666"/>
      <c r="O30" s="667"/>
      <c r="P30" s="474"/>
      <c r="Q30" s="474"/>
      <c r="R30" s="474"/>
      <c r="S30" s="667"/>
      <c r="T30" s="667"/>
      <c r="U30" s="667"/>
      <c r="V30" s="474"/>
      <c r="W30" s="625">
        <f t="shared" si="8"/>
        <v>0</v>
      </c>
      <c r="X30" s="668"/>
      <c r="Y30" s="668"/>
      <c r="Z30" s="668"/>
      <c r="AA30" s="668"/>
      <c r="AB30" s="290"/>
      <c r="AC30" s="290"/>
      <c r="AD30" s="290"/>
      <c r="AE30" s="289"/>
    </row>
    <row r="31" s="146" customFormat="1" ht="18" spans="1:34">
      <c r="A31" s="634"/>
      <c r="B31" s="635" t="s">
        <v>589</v>
      </c>
      <c r="C31" s="648">
        <f t="shared" si="9"/>
        <v>0</v>
      </c>
      <c r="D31" s="637"/>
      <c r="E31" s="637"/>
      <c r="F31" s="637"/>
      <c r="G31" s="637"/>
      <c r="H31" s="669"/>
      <c r="I31" s="669"/>
      <c r="J31" s="637"/>
      <c r="K31" s="637"/>
      <c r="L31" s="637"/>
      <c r="M31" s="637"/>
      <c r="N31" s="670"/>
      <c r="O31" s="671"/>
      <c r="P31" s="672"/>
      <c r="Q31" s="672"/>
      <c r="R31" s="672"/>
      <c r="S31" s="671"/>
      <c r="T31" s="671"/>
      <c r="U31" s="671"/>
      <c r="V31" s="672"/>
      <c r="W31" s="673">
        <f t="shared" si="8"/>
        <v>0</v>
      </c>
      <c r="X31" s="674"/>
      <c r="Y31" s="674"/>
      <c r="Z31" s="674"/>
      <c r="AA31" s="674"/>
      <c r="AB31" s="290"/>
      <c r="AC31" s="290"/>
      <c r="AD31" s="290"/>
      <c r="AE31" s="289"/>
      <c r="AF31" s="151"/>
      <c r="AG31" s="151"/>
    </row>
    <row r="32" s="146" customFormat="1" spans="1:34">
      <c r="A32" s="607" t="s">
        <v>440</v>
      </c>
      <c r="B32" s="620" t="s">
        <v>586</v>
      </c>
      <c r="C32" s="470">
        <f>SUM(C33:C36)</f>
        <v>0</v>
      </c>
      <c r="D32" s="470">
        <f t="shared" ref="D32:I32" si="10">SUM(D33:D36)</f>
        <v>0</v>
      </c>
      <c r="E32" s="470">
        <f t="shared" si="10"/>
        <v>0</v>
      </c>
      <c r="F32" s="470">
        <f t="shared" si="10"/>
        <v>0</v>
      </c>
      <c r="G32" s="470">
        <f t="shared" si="10"/>
        <v>0</v>
      </c>
      <c r="H32" s="470">
        <f t="shared" si="10"/>
        <v>0</v>
      </c>
      <c r="I32" s="470">
        <f t="shared" si="10"/>
        <v>0</v>
      </c>
      <c r="J32" s="483"/>
      <c r="K32" s="483"/>
      <c r="L32" s="483"/>
      <c r="M32" s="483"/>
      <c r="N32" s="483"/>
      <c r="O32" s="483"/>
      <c r="P32" s="483"/>
      <c r="Q32" s="483"/>
      <c r="R32" s="483"/>
      <c r="S32" s="483"/>
      <c r="T32" s="483"/>
      <c r="U32" s="483"/>
      <c r="V32" s="483"/>
      <c r="W32" s="483"/>
      <c r="X32" s="483"/>
      <c r="Y32" s="483"/>
      <c r="Z32" s="483"/>
      <c r="AA32" s="483"/>
      <c r="AB32" s="290"/>
      <c r="AC32" s="290"/>
      <c r="AD32" s="290"/>
      <c r="AE32" s="147"/>
      <c r="AF32" s="151"/>
      <c r="AG32" s="151"/>
    </row>
    <row r="33" s="146" customFormat="1" spans="1:33">
      <c r="A33" s="675"/>
      <c r="B33" s="676" t="s">
        <v>460</v>
      </c>
      <c r="C33" s="628">
        <f>SUM(D33:G33)</f>
        <v>0</v>
      </c>
      <c r="D33" s="629"/>
      <c r="E33" s="629"/>
      <c r="F33" s="629"/>
      <c r="G33" s="629"/>
      <c r="H33" s="629"/>
      <c r="I33" s="629"/>
      <c r="J33" s="489"/>
      <c r="K33" s="489"/>
      <c r="L33" s="489"/>
      <c r="M33" s="489"/>
      <c r="N33" s="677"/>
      <c r="O33" s="678"/>
      <c r="P33" s="489"/>
      <c r="Q33" s="489"/>
      <c r="R33" s="489"/>
      <c r="S33" s="678"/>
      <c r="T33" s="678"/>
      <c r="U33" s="678"/>
      <c r="V33" s="489"/>
      <c r="W33" s="679"/>
      <c r="X33" s="489"/>
      <c r="Y33" s="489"/>
      <c r="Z33" s="489"/>
      <c r="AA33" s="489"/>
      <c r="AB33" s="290"/>
      <c r="AC33" s="290"/>
      <c r="AD33" s="290"/>
      <c r="AE33" s="147"/>
      <c r="AF33" s="151"/>
      <c r="AG33" s="151"/>
    </row>
    <row r="34" s="146" customFormat="1" spans="1:33">
      <c r="A34" s="631"/>
      <c r="B34" s="632" t="s">
        <v>518</v>
      </c>
      <c r="C34" s="628">
        <f t="shared" ref="C34:C36" si="11">SUM(D34:G34)</f>
        <v>0</v>
      </c>
      <c r="D34" s="629"/>
      <c r="E34" s="629"/>
      <c r="F34" s="629"/>
      <c r="G34" s="629"/>
      <c r="H34" s="629"/>
      <c r="I34" s="629"/>
      <c r="J34" s="489"/>
      <c r="K34" s="489"/>
      <c r="L34" s="489"/>
      <c r="M34" s="489"/>
      <c r="N34" s="677"/>
      <c r="O34" s="678"/>
      <c r="P34" s="489"/>
      <c r="Q34" s="489"/>
      <c r="R34" s="489"/>
      <c r="S34" s="678"/>
      <c r="T34" s="678"/>
      <c r="U34" s="678"/>
      <c r="V34" s="489"/>
      <c r="W34" s="679"/>
      <c r="X34" s="489"/>
      <c r="Y34" s="489"/>
      <c r="Z34" s="489"/>
      <c r="AA34" s="489"/>
      <c r="AB34" s="290"/>
      <c r="AC34" s="290"/>
      <c r="AD34" s="290"/>
      <c r="AE34" s="147"/>
      <c r="AF34" s="151"/>
      <c r="AG34" s="151"/>
    </row>
    <row r="35" s="146" customFormat="1" ht="19.5" customHeight="1" spans="1:33">
      <c r="A35" s="631"/>
      <c r="B35" s="632" t="s">
        <v>519</v>
      </c>
      <c r="C35" s="628">
        <f t="shared" si="11"/>
        <v>0</v>
      </c>
      <c r="D35" s="629"/>
      <c r="E35" s="629"/>
      <c r="F35" s="629"/>
      <c r="G35" s="629"/>
      <c r="H35" s="629"/>
      <c r="I35" s="629"/>
      <c r="J35" s="489"/>
      <c r="K35" s="489"/>
      <c r="L35" s="489"/>
      <c r="M35" s="489"/>
      <c r="N35" s="677"/>
      <c r="O35" s="678"/>
      <c r="P35" s="489"/>
      <c r="Q35" s="489"/>
      <c r="R35" s="489"/>
      <c r="S35" s="678"/>
      <c r="T35" s="678"/>
      <c r="U35" s="678"/>
      <c r="V35" s="489"/>
      <c r="W35" s="679"/>
      <c r="X35" s="489"/>
      <c r="Y35" s="489"/>
      <c r="Z35" s="489"/>
      <c r="AA35" s="489"/>
      <c r="AB35" s="290"/>
      <c r="AC35" s="290"/>
      <c r="AD35" s="290"/>
      <c r="AE35" s="147"/>
      <c r="AF35" s="151"/>
      <c r="AG35" s="151"/>
    </row>
    <row r="36" s="146" customFormat="1" spans="1:33">
      <c r="A36" s="646"/>
      <c r="B36" s="647" t="s">
        <v>464</v>
      </c>
      <c r="C36" s="648">
        <f t="shared" si="11"/>
        <v>0</v>
      </c>
      <c r="D36" s="649"/>
      <c r="E36" s="649"/>
      <c r="F36" s="649"/>
      <c r="G36" s="649"/>
      <c r="H36" s="649"/>
      <c r="I36" s="649"/>
      <c r="J36" s="680"/>
      <c r="K36" s="680"/>
      <c r="L36" s="680"/>
      <c r="M36" s="680"/>
      <c r="N36" s="681"/>
      <c r="O36" s="682"/>
      <c r="P36" s="680"/>
      <c r="Q36" s="680"/>
      <c r="R36" s="680"/>
      <c r="S36" s="682"/>
      <c r="T36" s="682"/>
      <c r="U36" s="682"/>
      <c r="V36" s="680"/>
      <c r="W36" s="683"/>
      <c r="X36" s="680"/>
      <c r="Y36" s="680"/>
      <c r="Z36" s="680"/>
      <c r="AA36" s="680"/>
      <c r="AB36" s="290"/>
      <c r="AC36" s="290"/>
      <c r="AD36" s="290"/>
      <c r="AE36" s="147"/>
      <c r="AF36" s="151"/>
      <c r="AG36" s="151"/>
    </row>
    <row r="37" ht="12" customHeight="1" spans="1:33">
      <c r="B37" s="596"/>
      <c r="C37" s="684"/>
      <c r="D37" s="596"/>
      <c r="E37" s="596"/>
      <c r="F37" s="596"/>
      <c r="G37" s="596"/>
      <c r="H37" s="596"/>
      <c r="I37" s="596"/>
      <c r="J37" s="596"/>
      <c r="K37" s="596"/>
      <c r="L37" s="596"/>
      <c r="M37" s="596"/>
      <c r="N37" s="596"/>
      <c r="O37" s="596"/>
      <c r="P37" s="596"/>
      <c r="Q37" s="596"/>
      <c r="R37" s="596"/>
      <c r="S37" s="596"/>
      <c r="T37" s="596"/>
      <c r="U37" s="596"/>
      <c r="V37" s="596"/>
      <c r="W37" s="596"/>
      <c r="X37" s="596"/>
      <c r="Y37" s="596"/>
      <c r="Z37" s="596"/>
      <c r="AA37" s="596"/>
      <c r="AB37" s="148"/>
      <c r="AC37" s="596"/>
      <c r="AD37" s="596"/>
    </row>
    <row r="38" ht="13.5" customHeight="1" spans="1:33">
      <c r="B38" s="596"/>
      <c r="C38" s="685"/>
      <c r="D38" s="685"/>
      <c r="E38" s="685"/>
      <c r="F38" s="685"/>
      <c r="G38" s="685"/>
      <c r="H38" s="685"/>
      <c r="I38" s="685"/>
      <c r="J38" s="685"/>
      <c r="K38" s="685"/>
      <c r="L38" s="685"/>
      <c r="M38" s="685"/>
      <c r="N38" s="685"/>
      <c r="O38" s="685"/>
      <c r="P38" s="685"/>
      <c r="Q38" s="685"/>
      <c r="R38" s="685"/>
      <c r="S38" s="685"/>
      <c r="T38" s="685"/>
      <c r="U38" s="685"/>
      <c r="V38" s="685"/>
      <c r="W38" s="685"/>
      <c r="X38" s="685"/>
      <c r="Y38" s="685"/>
      <c r="Z38" s="685"/>
      <c r="AA38" s="685"/>
      <c r="AB38" s="148"/>
      <c r="AC38" s="596"/>
      <c r="AD38" s="596"/>
    </row>
    <row r="39" spans="1:33">
      <c r="B39" s="596"/>
      <c r="C39" s="685"/>
      <c r="D39" s="685"/>
      <c r="E39" s="685"/>
      <c r="F39" s="685"/>
      <c r="G39" s="685"/>
      <c r="H39" s="685"/>
      <c r="I39" s="685"/>
      <c r="J39" s="685"/>
      <c r="K39" s="685"/>
      <c r="L39" s="685"/>
      <c r="M39" s="685"/>
      <c r="N39" s="685"/>
      <c r="O39" s="685"/>
      <c r="P39" s="685"/>
      <c r="Q39" s="685"/>
      <c r="R39" s="685"/>
      <c r="S39" s="685"/>
      <c r="T39" s="685"/>
      <c r="U39" s="685"/>
      <c r="V39" s="685"/>
      <c r="W39" s="685"/>
      <c r="X39" s="685"/>
      <c r="Y39" s="685"/>
      <c r="Z39" s="685"/>
      <c r="AA39" s="685"/>
      <c r="AB39" s="596"/>
      <c r="AC39" s="596"/>
      <c r="AD39" s="596"/>
    </row>
    <row r="40" spans="1:33">
      <c r="B40" s="596"/>
      <c r="C40" s="596"/>
      <c r="D40" s="596"/>
      <c r="E40" s="596"/>
      <c r="F40" s="596"/>
      <c r="G40" s="596"/>
      <c r="H40" s="596"/>
      <c r="I40" s="596"/>
      <c r="J40" s="686"/>
      <c r="K40" s="596"/>
      <c r="L40" s="596"/>
      <c r="M40" s="596"/>
      <c r="N40" s="596"/>
      <c r="O40" s="596"/>
      <c r="P40" s="596"/>
      <c r="Q40" s="596"/>
      <c r="R40" s="596"/>
      <c r="S40" s="596"/>
      <c r="T40" s="596"/>
      <c r="U40" s="596"/>
      <c r="V40" s="596"/>
      <c r="W40" s="596"/>
      <c r="X40" s="596"/>
      <c r="Y40" s="596"/>
      <c r="Z40" s="596"/>
      <c r="AA40" s="596"/>
      <c r="AB40" s="596"/>
      <c r="AC40" s="596"/>
      <c r="AD40" s="596"/>
    </row>
    <row r="41" spans="1:33">
      <c r="B41" s="596"/>
      <c r="C41" s="596"/>
      <c r="D41" s="596"/>
      <c r="E41" s="596"/>
      <c r="F41" s="596"/>
      <c r="G41" s="596"/>
      <c r="H41" s="596"/>
      <c r="I41" s="596"/>
      <c r="J41" s="596"/>
      <c r="K41" s="596"/>
      <c r="L41" s="596"/>
      <c r="M41" s="596"/>
      <c r="N41" s="596"/>
      <c r="O41" s="596"/>
      <c r="P41" s="596"/>
      <c r="Q41" s="596"/>
      <c r="R41" s="596"/>
      <c r="S41" s="596"/>
      <c r="T41" s="596"/>
      <c r="U41" s="596"/>
      <c r="V41" s="596"/>
      <c r="W41" s="596"/>
      <c r="X41" s="596"/>
      <c r="Y41" s="596"/>
      <c r="Z41" s="596"/>
      <c r="AA41" s="596"/>
      <c r="AB41" s="596"/>
      <c r="AC41" s="596"/>
      <c r="AD41" s="596"/>
    </row>
    <row r="42" spans="1:33">
      <c r="B42" s="596"/>
      <c r="C42" s="596"/>
      <c r="D42" s="596"/>
      <c r="E42" s="596"/>
      <c r="F42" s="596"/>
      <c r="G42" s="596"/>
      <c r="H42" s="596"/>
      <c r="I42" s="596"/>
      <c r="J42" s="596"/>
      <c r="K42" s="596"/>
      <c r="L42" s="596"/>
      <c r="M42" s="596"/>
      <c r="N42" s="596"/>
      <c r="O42" s="596"/>
      <c r="P42" s="596"/>
      <c r="Q42" s="596"/>
      <c r="R42" s="596"/>
      <c r="S42" s="596"/>
      <c r="T42" s="596"/>
      <c r="U42" s="596"/>
      <c r="V42" s="596"/>
      <c r="W42" s="596"/>
      <c r="X42" s="596"/>
      <c r="Y42" s="596"/>
      <c r="Z42" s="596"/>
      <c r="AA42" s="596"/>
      <c r="AB42" s="596"/>
      <c r="AC42" s="596"/>
      <c r="AD42" s="596"/>
    </row>
    <row r="43" spans="1:33">
      <c r="C43" s="596"/>
    </row>
    <row r="56" spans="20:20">
      <c r="T56" s="328"/>
    </row>
  </sheetData>
  <sheetProtection formatCells="0" formatColumns="0" formatRows="0" insertRows="0" insertColumns="0" insertHyperlinks="0" deleteColumns="0" deleteRows="0" sort="0" autoFilter="0" pivotTables="0"/>
  <mergeCells count="35">
    <mergeCell ref="A1:X1"/>
    <mergeCell ref="Y1:AA1"/>
    <mergeCell ref="A2:B2"/>
    <mergeCell ref="W2:AA2"/>
    <mergeCell ref="D3:G3"/>
    <mergeCell ref="J3:M3"/>
    <mergeCell ref="N3:V3"/>
    <mergeCell ref="W3:Y3"/>
    <mergeCell ref="AE3:AG3"/>
    <mergeCell ref="X4:Y4"/>
    <mergeCell ref="A3:A5"/>
    <mergeCell ref="B3:B5"/>
    <mergeCell ref="C3:C5"/>
    <mergeCell ref="D4:D5"/>
    <mergeCell ref="E4:E5"/>
    <mergeCell ref="F4:F5"/>
    <mergeCell ref="G4:G5"/>
    <mergeCell ref="H3:H5"/>
    <mergeCell ref="I3:I5"/>
    <mergeCell ref="J4:J5"/>
    <mergeCell ref="K4:K5"/>
    <mergeCell ref="L4:L5"/>
    <mergeCell ref="M4:M5"/>
    <mergeCell ref="N4:N5"/>
    <mergeCell ref="O4:O5"/>
    <mergeCell ref="P4:P5"/>
    <mergeCell ref="Q4:Q5"/>
    <mergeCell ref="R4:R5"/>
    <mergeCell ref="S4:S5"/>
    <mergeCell ref="T4:T5"/>
    <mergeCell ref="U4:U5"/>
    <mergeCell ref="V4:V5"/>
    <mergeCell ref="W4:W5"/>
    <mergeCell ref="Z3:Z5"/>
    <mergeCell ref="AA3:AA5"/>
  </mergeCells>
  <conditionalFormatting sqref="C39:AA39">
    <cfRule type="cellIs" dxfId="2" priority="1" operator="equal">
      <formula>"Đúng"</formula>
    </cfRule>
  </conditionalFormatting>
  <conditionalFormatting sqref="AE7:AE31">
    <cfRule type="cellIs" dxfId="2" priority="2" operator="equal">
      <formula>"Đúng"</formula>
    </cfRule>
  </conditionalFormatting>
  <conditionalFormatting sqref="AB$1:AB$1048576 $A38:$XFD38">
    <cfRule type="cellIs" dxfId="2" priority="6" operator="equal">
      <formula>"Đúng"</formula>
    </cfRule>
  </conditionalFormatting>
  <conditionalFormatting sqref="AC7:AD36">
    <cfRule type="cellIs" dxfId="2" priority="3" operator="equal">
      <formula>"Đúng"</formula>
    </cfRule>
  </conditionalFormatting>
  <printOptions horizontalCentered="1"/>
  <pageMargins left="0" right="0" top="0.46" bottom="0.236220472440945" header="0" footer="0"/>
  <pageSetup paperSize="9" scale="84" orientation="landscape"/>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4">
    <tabColor rgb="FFC00000"/>
    <pageSetUpPr fitToPage="1"/>
  </sheetPr>
  <dimension ref="A1:AA36"/>
  <sheetViews>
    <sheetView zoomScale="85" zoomScaleNormal="85" workbookViewId="0">
      <selection activeCell="A1" sqref="A1:R1"/>
    </sheetView>
  </sheetViews>
  <sheetFormatPr defaultColWidth="5.44545454545455" defaultRowHeight="15.5"/>
  <cols>
    <col min="1" max="1" width="4.10909090909091" style="248" customWidth="1"/>
    <col min="2" max="2" width="30.6636363636364" style="151" customWidth="1"/>
    <col min="3" max="3" width="6.10909090909091" style="249" customWidth="1"/>
    <col min="4" max="7" width="5.44545454545455" style="151" customWidth="1"/>
    <col min="8" max="8" width="8.89090909090909" style="151" customWidth="1"/>
    <col min="9" max="9" width="6" style="151" customWidth="1"/>
    <col min="10" max="10" width="6.44545454545455" style="151" customWidth="1"/>
    <col min="11" max="13" width="6" style="151" customWidth="1"/>
    <col min="14" max="14" width="5.44545454545455" style="151" customWidth="1"/>
    <col min="15" max="16" width="5.10909090909091" style="151" customWidth="1"/>
    <col min="17" max="17" width="5" style="151" customWidth="1"/>
    <col min="18" max="18" width="5.33636363636364" style="151" customWidth="1"/>
    <col min="19" max="21" width="5.10909090909091" style="151" customWidth="1"/>
    <col min="22" max="22" width="7.10909090909091" style="501" customWidth="1"/>
    <col min="23" max="23" width="6.44545454545455" style="501" customWidth="1"/>
    <col min="24" max="24" width="6.66363636363636" style="501" customWidth="1"/>
    <col min="25" max="25" width="5.89090909090909" style="501" customWidth="1"/>
    <col min="26" max="26" width="5.44545454545455" style="147"/>
    <col min="27" max="258" width="5.44545454545455" style="151"/>
    <col min="259" max="259" width="4.10909090909091" style="151" customWidth="1"/>
    <col min="260" max="260" width="30.6636363636364" style="151" customWidth="1"/>
    <col min="261" max="261" width="7.44545454545455" style="151" customWidth="1"/>
    <col min="262" max="262" width="6.10909090909091" style="151" customWidth="1"/>
    <col min="263" max="266" width="5.44545454545455" style="151" customWidth="1"/>
    <col min="267" max="268" width="6" style="151" customWidth="1"/>
    <col min="269" max="269" width="6.44545454545455" style="151" customWidth="1"/>
    <col min="270" max="272" width="6" style="151" customWidth="1"/>
    <col min="273" max="273" width="5.44545454545455" style="151" customWidth="1"/>
    <col min="274" max="274" width="5.10909090909091" style="151" customWidth="1"/>
    <col min="275" max="275" width="5" style="151" customWidth="1"/>
    <col min="276" max="276" width="5.33636363636364" style="151" customWidth="1"/>
    <col min="277" max="279" width="5.10909090909091" style="151" customWidth="1"/>
    <col min="280" max="514" width="5.44545454545455" style="151"/>
    <col min="515" max="515" width="4.10909090909091" style="151" customWidth="1"/>
    <col min="516" max="516" width="30.6636363636364" style="151" customWidth="1"/>
    <col min="517" max="517" width="7.44545454545455" style="151" customWidth="1"/>
    <col min="518" max="518" width="6.10909090909091" style="151" customWidth="1"/>
    <col min="519" max="522" width="5.44545454545455" style="151" customWidth="1"/>
    <col min="523" max="524" width="6" style="151" customWidth="1"/>
    <col min="525" max="525" width="6.44545454545455" style="151" customWidth="1"/>
    <col min="526" max="528" width="6" style="151" customWidth="1"/>
    <col min="529" max="529" width="5.44545454545455" style="151" customWidth="1"/>
    <col min="530" max="530" width="5.10909090909091" style="151" customWidth="1"/>
    <col min="531" max="531" width="5" style="151" customWidth="1"/>
    <col min="532" max="532" width="5.33636363636364" style="151" customWidth="1"/>
    <col min="533" max="535" width="5.10909090909091" style="151" customWidth="1"/>
    <col min="536" max="770" width="5.44545454545455" style="151"/>
    <col min="771" max="771" width="4.10909090909091" style="151" customWidth="1"/>
    <col min="772" max="772" width="30.6636363636364" style="151" customWidth="1"/>
    <col min="773" max="773" width="7.44545454545455" style="151" customWidth="1"/>
    <col min="774" max="774" width="6.10909090909091" style="151" customWidth="1"/>
    <col min="775" max="778" width="5.44545454545455" style="151" customWidth="1"/>
    <col min="779" max="780" width="6" style="151" customWidth="1"/>
    <col min="781" max="781" width="6.44545454545455" style="151" customWidth="1"/>
    <col min="782" max="784" width="6" style="151" customWidth="1"/>
    <col min="785" max="785" width="5.44545454545455" style="151" customWidth="1"/>
    <col min="786" max="786" width="5.10909090909091" style="151" customWidth="1"/>
    <col min="787" max="787" width="5" style="151" customWidth="1"/>
    <col min="788" max="788" width="5.33636363636364" style="151" customWidth="1"/>
    <col min="789" max="791" width="5.10909090909091" style="151" customWidth="1"/>
    <col min="792" max="1026" width="5.44545454545455" style="151"/>
    <col min="1027" max="1027" width="4.10909090909091" style="151" customWidth="1"/>
    <col min="1028" max="1028" width="30.6636363636364" style="151" customWidth="1"/>
    <col min="1029" max="1029" width="7.44545454545455" style="151" customWidth="1"/>
    <col min="1030" max="1030" width="6.10909090909091" style="151" customWidth="1"/>
    <col min="1031" max="1034" width="5.44545454545455" style="151" customWidth="1"/>
    <col min="1035" max="1036" width="6" style="151" customWidth="1"/>
    <col min="1037" max="1037" width="6.44545454545455" style="151" customWidth="1"/>
    <col min="1038" max="1040" width="6" style="151" customWidth="1"/>
    <col min="1041" max="1041" width="5.44545454545455" style="151" customWidth="1"/>
    <col min="1042" max="1042" width="5.10909090909091" style="151" customWidth="1"/>
    <col min="1043" max="1043" width="5" style="151" customWidth="1"/>
    <col min="1044" max="1044" width="5.33636363636364" style="151" customWidth="1"/>
    <col min="1045" max="1047" width="5.10909090909091" style="151" customWidth="1"/>
    <col min="1048" max="1282" width="5.44545454545455" style="151"/>
    <col min="1283" max="1283" width="4.10909090909091" style="151" customWidth="1"/>
    <col min="1284" max="1284" width="30.6636363636364" style="151" customWidth="1"/>
    <col min="1285" max="1285" width="7.44545454545455" style="151" customWidth="1"/>
    <col min="1286" max="1286" width="6.10909090909091" style="151" customWidth="1"/>
    <col min="1287" max="1290" width="5.44545454545455" style="151" customWidth="1"/>
    <col min="1291" max="1292" width="6" style="151" customWidth="1"/>
    <col min="1293" max="1293" width="6.44545454545455" style="151" customWidth="1"/>
    <col min="1294" max="1296" width="6" style="151" customWidth="1"/>
    <col min="1297" max="1297" width="5.44545454545455" style="151" customWidth="1"/>
    <col min="1298" max="1298" width="5.10909090909091" style="151" customWidth="1"/>
    <col min="1299" max="1299" width="5" style="151" customWidth="1"/>
    <col min="1300" max="1300" width="5.33636363636364" style="151" customWidth="1"/>
    <col min="1301" max="1303" width="5.10909090909091" style="151" customWidth="1"/>
    <col min="1304" max="1538" width="5.44545454545455" style="151"/>
    <col min="1539" max="1539" width="4.10909090909091" style="151" customWidth="1"/>
    <col min="1540" max="1540" width="30.6636363636364" style="151" customWidth="1"/>
    <col min="1541" max="1541" width="7.44545454545455" style="151" customWidth="1"/>
    <col min="1542" max="1542" width="6.10909090909091" style="151" customWidth="1"/>
    <col min="1543" max="1546" width="5.44545454545455" style="151" customWidth="1"/>
    <col min="1547" max="1548" width="6" style="151" customWidth="1"/>
    <col min="1549" max="1549" width="6.44545454545455" style="151" customWidth="1"/>
    <col min="1550" max="1552" width="6" style="151" customWidth="1"/>
    <col min="1553" max="1553" width="5.44545454545455" style="151" customWidth="1"/>
    <col min="1554" max="1554" width="5.10909090909091" style="151" customWidth="1"/>
    <col min="1555" max="1555" width="5" style="151" customWidth="1"/>
    <col min="1556" max="1556" width="5.33636363636364" style="151" customWidth="1"/>
    <col min="1557" max="1559" width="5.10909090909091" style="151" customWidth="1"/>
    <col min="1560" max="1794" width="5.44545454545455" style="151"/>
    <col min="1795" max="1795" width="4.10909090909091" style="151" customWidth="1"/>
    <col min="1796" max="1796" width="30.6636363636364" style="151" customWidth="1"/>
    <col min="1797" max="1797" width="7.44545454545455" style="151" customWidth="1"/>
    <col min="1798" max="1798" width="6.10909090909091" style="151" customWidth="1"/>
    <col min="1799" max="1802" width="5.44545454545455" style="151" customWidth="1"/>
    <col min="1803" max="1804" width="6" style="151" customWidth="1"/>
    <col min="1805" max="1805" width="6.44545454545455" style="151" customWidth="1"/>
    <col min="1806" max="1808" width="6" style="151" customWidth="1"/>
    <col min="1809" max="1809" width="5.44545454545455" style="151" customWidth="1"/>
    <col min="1810" max="1810" width="5.10909090909091" style="151" customWidth="1"/>
    <col min="1811" max="1811" width="5" style="151" customWidth="1"/>
    <col min="1812" max="1812" width="5.33636363636364" style="151" customWidth="1"/>
    <col min="1813" max="1815" width="5.10909090909091" style="151" customWidth="1"/>
    <col min="1816" max="2050" width="5.44545454545455" style="151"/>
    <col min="2051" max="2051" width="4.10909090909091" style="151" customWidth="1"/>
    <col min="2052" max="2052" width="30.6636363636364" style="151" customWidth="1"/>
    <col min="2053" max="2053" width="7.44545454545455" style="151" customWidth="1"/>
    <col min="2054" max="2054" width="6.10909090909091" style="151" customWidth="1"/>
    <col min="2055" max="2058" width="5.44545454545455" style="151" customWidth="1"/>
    <col min="2059" max="2060" width="6" style="151" customWidth="1"/>
    <col min="2061" max="2061" width="6.44545454545455" style="151" customWidth="1"/>
    <col min="2062" max="2064" width="6" style="151" customWidth="1"/>
    <col min="2065" max="2065" width="5.44545454545455" style="151" customWidth="1"/>
    <col min="2066" max="2066" width="5.10909090909091" style="151" customWidth="1"/>
    <col min="2067" max="2067" width="5" style="151" customWidth="1"/>
    <col min="2068" max="2068" width="5.33636363636364" style="151" customWidth="1"/>
    <col min="2069" max="2071" width="5.10909090909091" style="151" customWidth="1"/>
    <col min="2072" max="2306" width="5.44545454545455" style="151"/>
    <col min="2307" max="2307" width="4.10909090909091" style="151" customWidth="1"/>
    <col min="2308" max="2308" width="30.6636363636364" style="151" customWidth="1"/>
    <col min="2309" max="2309" width="7.44545454545455" style="151" customWidth="1"/>
    <col min="2310" max="2310" width="6.10909090909091" style="151" customWidth="1"/>
    <col min="2311" max="2314" width="5.44545454545455" style="151" customWidth="1"/>
    <col min="2315" max="2316" width="6" style="151" customWidth="1"/>
    <col min="2317" max="2317" width="6.44545454545455" style="151" customWidth="1"/>
    <col min="2318" max="2320" width="6" style="151" customWidth="1"/>
    <col min="2321" max="2321" width="5.44545454545455" style="151" customWidth="1"/>
    <col min="2322" max="2322" width="5.10909090909091" style="151" customWidth="1"/>
    <col min="2323" max="2323" width="5" style="151" customWidth="1"/>
    <col min="2324" max="2324" width="5.33636363636364" style="151" customWidth="1"/>
    <col min="2325" max="2327" width="5.10909090909091" style="151" customWidth="1"/>
    <col min="2328" max="2562" width="5.44545454545455" style="151"/>
    <col min="2563" max="2563" width="4.10909090909091" style="151" customWidth="1"/>
    <col min="2564" max="2564" width="30.6636363636364" style="151" customWidth="1"/>
    <col min="2565" max="2565" width="7.44545454545455" style="151" customWidth="1"/>
    <col min="2566" max="2566" width="6.10909090909091" style="151" customWidth="1"/>
    <col min="2567" max="2570" width="5.44545454545455" style="151" customWidth="1"/>
    <col min="2571" max="2572" width="6" style="151" customWidth="1"/>
    <col min="2573" max="2573" width="6.44545454545455" style="151" customWidth="1"/>
    <col min="2574" max="2576" width="6" style="151" customWidth="1"/>
    <col min="2577" max="2577" width="5.44545454545455" style="151" customWidth="1"/>
    <col min="2578" max="2578" width="5.10909090909091" style="151" customWidth="1"/>
    <col min="2579" max="2579" width="5" style="151" customWidth="1"/>
    <col min="2580" max="2580" width="5.33636363636364" style="151" customWidth="1"/>
    <col min="2581" max="2583" width="5.10909090909091" style="151" customWidth="1"/>
    <col min="2584" max="2818" width="5.44545454545455" style="151"/>
    <col min="2819" max="2819" width="4.10909090909091" style="151" customWidth="1"/>
    <col min="2820" max="2820" width="30.6636363636364" style="151" customWidth="1"/>
    <col min="2821" max="2821" width="7.44545454545455" style="151" customWidth="1"/>
    <col min="2822" max="2822" width="6.10909090909091" style="151" customWidth="1"/>
    <col min="2823" max="2826" width="5.44545454545455" style="151" customWidth="1"/>
    <col min="2827" max="2828" width="6" style="151" customWidth="1"/>
    <col min="2829" max="2829" width="6.44545454545455" style="151" customWidth="1"/>
    <col min="2830" max="2832" width="6" style="151" customWidth="1"/>
    <col min="2833" max="2833" width="5.44545454545455" style="151" customWidth="1"/>
    <col min="2834" max="2834" width="5.10909090909091" style="151" customWidth="1"/>
    <col min="2835" max="2835" width="5" style="151" customWidth="1"/>
    <col min="2836" max="2836" width="5.33636363636364" style="151" customWidth="1"/>
    <col min="2837" max="2839" width="5.10909090909091" style="151" customWidth="1"/>
    <col min="2840" max="3074" width="5.44545454545455" style="151"/>
    <col min="3075" max="3075" width="4.10909090909091" style="151" customWidth="1"/>
    <col min="3076" max="3076" width="30.6636363636364" style="151" customWidth="1"/>
    <col min="3077" max="3077" width="7.44545454545455" style="151" customWidth="1"/>
    <col min="3078" max="3078" width="6.10909090909091" style="151" customWidth="1"/>
    <col min="3079" max="3082" width="5.44545454545455" style="151" customWidth="1"/>
    <col min="3083" max="3084" width="6" style="151" customWidth="1"/>
    <col min="3085" max="3085" width="6.44545454545455" style="151" customWidth="1"/>
    <col min="3086" max="3088" width="6" style="151" customWidth="1"/>
    <col min="3089" max="3089" width="5.44545454545455" style="151" customWidth="1"/>
    <col min="3090" max="3090" width="5.10909090909091" style="151" customWidth="1"/>
    <col min="3091" max="3091" width="5" style="151" customWidth="1"/>
    <col min="3092" max="3092" width="5.33636363636364" style="151" customWidth="1"/>
    <col min="3093" max="3095" width="5.10909090909091" style="151" customWidth="1"/>
    <col min="3096" max="3330" width="5.44545454545455" style="151"/>
    <col min="3331" max="3331" width="4.10909090909091" style="151" customWidth="1"/>
    <col min="3332" max="3332" width="30.6636363636364" style="151" customWidth="1"/>
    <col min="3333" max="3333" width="7.44545454545455" style="151" customWidth="1"/>
    <col min="3334" max="3334" width="6.10909090909091" style="151" customWidth="1"/>
    <col min="3335" max="3338" width="5.44545454545455" style="151" customWidth="1"/>
    <col min="3339" max="3340" width="6" style="151" customWidth="1"/>
    <col min="3341" max="3341" width="6.44545454545455" style="151" customWidth="1"/>
    <col min="3342" max="3344" width="6" style="151" customWidth="1"/>
    <col min="3345" max="3345" width="5.44545454545455" style="151" customWidth="1"/>
    <col min="3346" max="3346" width="5.10909090909091" style="151" customWidth="1"/>
    <col min="3347" max="3347" width="5" style="151" customWidth="1"/>
    <col min="3348" max="3348" width="5.33636363636364" style="151" customWidth="1"/>
    <col min="3349" max="3351" width="5.10909090909091" style="151" customWidth="1"/>
    <col min="3352" max="3586" width="5.44545454545455" style="151"/>
    <col min="3587" max="3587" width="4.10909090909091" style="151" customWidth="1"/>
    <col min="3588" max="3588" width="30.6636363636364" style="151" customWidth="1"/>
    <col min="3589" max="3589" width="7.44545454545455" style="151" customWidth="1"/>
    <col min="3590" max="3590" width="6.10909090909091" style="151" customWidth="1"/>
    <col min="3591" max="3594" width="5.44545454545455" style="151" customWidth="1"/>
    <col min="3595" max="3596" width="6" style="151" customWidth="1"/>
    <col min="3597" max="3597" width="6.44545454545455" style="151" customWidth="1"/>
    <col min="3598" max="3600" width="6" style="151" customWidth="1"/>
    <col min="3601" max="3601" width="5.44545454545455" style="151" customWidth="1"/>
    <col min="3602" max="3602" width="5.10909090909091" style="151" customWidth="1"/>
    <col min="3603" max="3603" width="5" style="151" customWidth="1"/>
    <col min="3604" max="3604" width="5.33636363636364" style="151" customWidth="1"/>
    <col min="3605" max="3607" width="5.10909090909091" style="151" customWidth="1"/>
    <col min="3608" max="3842" width="5.44545454545455" style="151"/>
    <col min="3843" max="3843" width="4.10909090909091" style="151" customWidth="1"/>
    <col min="3844" max="3844" width="30.6636363636364" style="151" customWidth="1"/>
    <col min="3845" max="3845" width="7.44545454545455" style="151" customWidth="1"/>
    <col min="3846" max="3846" width="6.10909090909091" style="151" customWidth="1"/>
    <col min="3847" max="3850" width="5.44545454545455" style="151" customWidth="1"/>
    <col min="3851" max="3852" width="6" style="151" customWidth="1"/>
    <col min="3853" max="3853" width="6.44545454545455" style="151" customWidth="1"/>
    <col min="3854" max="3856" width="6" style="151" customWidth="1"/>
    <col min="3857" max="3857" width="5.44545454545455" style="151" customWidth="1"/>
    <col min="3858" max="3858" width="5.10909090909091" style="151" customWidth="1"/>
    <col min="3859" max="3859" width="5" style="151" customWidth="1"/>
    <col min="3860" max="3860" width="5.33636363636364" style="151" customWidth="1"/>
    <col min="3861" max="3863" width="5.10909090909091" style="151" customWidth="1"/>
    <col min="3864" max="4098" width="5.44545454545455" style="151"/>
    <col min="4099" max="4099" width="4.10909090909091" style="151" customWidth="1"/>
    <col min="4100" max="4100" width="30.6636363636364" style="151" customWidth="1"/>
    <col min="4101" max="4101" width="7.44545454545455" style="151" customWidth="1"/>
    <col min="4102" max="4102" width="6.10909090909091" style="151" customWidth="1"/>
    <col min="4103" max="4106" width="5.44545454545455" style="151" customWidth="1"/>
    <col min="4107" max="4108" width="6" style="151" customWidth="1"/>
    <col min="4109" max="4109" width="6.44545454545455" style="151" customWidth="1"/>
    <col min="4110" max="4112" width="6" style="151" customWidth="1"/>
    <col min="4113" max="4113" width="5.44545454545455" style="151" customWidth="1"/>
    <col min="4114" max="4114" width="5.10909090909091" style="151" customWidth="1"/>
    <col min="4115" max="4115" width="5" style="151" customWidth="1"/>
    <col min="4116" max="4116" width="5.33636363636364" style="151" customWidth="1"/>
    <col min="4117" max="4119" width="5.10909090909091" style="151" customWidth="1"/>
    <col min="4120" max="4354" width="5.44545454545455" style="151"/>
    <col min="4355" max="4355" width="4.10909090909091" style="151" customWidth="1"/>
    <col min="4356" max="4356" width="30.6636363636364" style="151" customWidth="1"/>
    <col min="4357" max="4357" width="7.44545454545455" style="151" customWidth="1"/>
    <col min="4358" max="4358" width="6.10909090909091" style="151" customWidth="1"/>
    <col min="4359" max="4362" width="5.44545454545455" style="151" customWidth="1"/>
    <col min="4363" max="4364" width="6" style="151" customWidth="1"/>
    <col min="4365" max="4365" width="6.44545454545455" style="151" customWidth="1"/>
    <col min="4366" max="4368" width="6" style="151" customWidth="1"/>
    <col min="4369" max="4369" width="5.44545454545455" style="151" customWidth="1"/>
    <col min="4370" max="4370" width="5.10909090909091" style="151" customWidth="1"/>
    <col min="4371" max="4371" width="5" style="151" customWidth="1"/>
    <col min="4372" max="4372" width="5.33636363636364" style="151" customWidth="1"/>
    <col min="4373" max="4375" width="5.10909090909091" style="151" customWidth="1"/>
    <col min="4376" max="4610" width="5.44545454545455" style="151"/>
    <col min="4611" max="4611" width="4.10909090909091" style="151" customWidth="1"/>
    <col min="4612" max="4612" width="30.6636363636364" style="151" customWidth="1"/>
    <col min="4613" max="4613" width="7.44545454545455" style="151" customWidth="1"/>
    <col min="4614" max="4614" width="6.10909090909091" style="151" customWidth="1"/>
    <col min="4615" max="4618" width="5.44545454545455" style="151" customWidth="1"/>
    <col min="4619" max="4620" width="6" style="151" customWidth="1"/>
    <col min="4621" max="4621" width="6.44545454545455" style="151" customWidth="1"/>
    <col min="4622" max="4624" width="6" style="151" customWidth="1"/>
    <col min="4625" max="4625" width="5.44545454545455" style="151" customWidth="1"/>
    <col min="4626" max="4626" width="5.10909090909091" style="151" customWidth="1"/>
    <col min="4627" max="4627" width="5" style="151" customWidth="1"/>
    <col min="4628" max="4628" width="5.33636363636364" style="151" customWidth="1"/>
    <col min="4629" max="4631" width="5.10909090909091" style="151" customWidth="1"/>
    <col min="4632" max="4866" width="5.44545454545455" style="151"/>
    <col min="4867" max="4867" width="4.10909090909091" style="151" customWidth="1"/>
    <col min="4868" max="4868" width="30.6636363636364" style="151" customWidth="1"/>
    <col min="4869" max="4869" width="7.44545454545455" style="151" customWidth="1"/>
    <col min="4870" max="4870" width="6.10909090909091" style="151" customWidth="1"/>
    <col min="4871" max="4874" width="5.44545454545455" style="151" customWidth="1"/>
    <col min="4875" max="4876" width="6" style="151" customWidth="1"/>
    <col min="4877" max="4877" width="6.44545454545455" style="151" customWidth="1"/>
    <col min="4878" max="4880" width="6" style="151" customWidth="1"/>
    <col min="4881" max="4881" width="5.44545454545455" style="151" customWidth="1"/>
    <col min="4882" max="4882" width="5.10909090909091" style="151" customWidth="1"/>
    <col min="4883" max="4883" width="5" style="151" customWidth="1"/>
    <col min="4884" max="4884" width="5.33636363636364" style="151" customWidth="1"/>
    <col min="4885" max="4887" width="5.10909090909091" style="151" customWidth="1"/>
    <col min="4888" max="5122" width="5.44545454545455" style="151"/>
    <col min="5123" max="5123" width="4.10909090909091" style="151" customWidth="1"/>
    <col min="5124" max="5124" width="30.6636363636364" style="151" customWidth="1"/>
    <col min="5125" max="5125" width="7.44545454545455" style="151" customWidth="1"/>
    <col min="5126" max="5126" width="6.10909090909091" style="151" customWidth="1"/>
    <col min="5127" max="5130" width="5.44545454545455" style="151" customWidth="1"/>
    <col min="5131" max="5132" width="6" style="151" customWidth="1"/>
    <col min="5133" max="5133" width="6.44545454545455" style="151" customWidth="1"/>
    <col min="5134" max="5136" width="6" style="151" customWidth="1"/>
    <col min="5137" max="5137" width="5.44545454545455" style="151" customWidth="1"/>
    <col min="5138" max="5138" width="5.10909090909091" style="151" customWidth="1"/>
    <col min="5139" max="5139" width="5" style="151" customWidth="1"/>
    <col min="5140" max="5140" width="5.33636363636364" style="151" customWidth="1"/>
    <col min="5141" max="5143" width="5.10909090909091" style="151" customWidth="1"/>
    <col min="5144" max="5378" width="5.44545454545455" style="151"/>
    <col min="5379" max="5379" width="4.10909090909091" style="151" customWidth="1"/>
    <col min="5380" max="5380" width="30.6636363636364" style="151" customWidth="1"/>
    <col min="5381" max="5381" width="7.44545454545455" style="151" customWidth="1"/>
    <col min="5382" max="5382" width="6.10909090909091" style="151" customWidth="1"/>
    <col min="5383" max="5386" width="5.44545454545455" style="151" customWidth="1"/>
    <col min="5387" max="5388" width="6" style="151" customWidth="1"/>
    <col min="5389" max="5389" width="6.44545454545455" style="151" customWidth="1"/>
    <col min="5390" max="5392" width="6" style="151" customWidth="1"/>
    <col min="5393" max="5393" width="5.44545454545455" style="151" customWidth="1"/>
    <col min="5394" max="5394" width="5.10909090909091" style="151" customWidth="1"/>
    <col min="5395" max="5395" width="5" style="151" customWidth="1"/>
    <col min="5396" max="5396" width="5.33636363636364" style="151" customWidth="1"/>
    <col min="5397" max="5399" width="5.10909090909091" style="151" customWidth="1"/>
    <col min="5400" max="5634" width="5.44545454545455" style="151"/>
    <col min="5635" max="5635" width="4.10909090909091" style="151" customWidth="1"/>
    <col min="5636" max="5636" width="30.6636363636364" style="151" customWidth="1"/>
    <col min="5637" max="5637" width="7.44545454545455" style="151" customWidth="1"/>
    <col min="5638" max="5638" width="6.10909090909091" style="151" customWidth="1"/>
    <col min="5639" max="5642" width="5.44545454545455" style="151" customWidth="1"/>
    <col min="5643" max="5644" width="6" style="151" customWidth="1"/>
    <col min="5645" max="5645" width="6.44545454545455" style="151" customWidth="1"/>
    <col min="5646" max="5648" width="6" style="151" customWidth="1"/>
    <col min="5649" max="5649" width="5.44545454545455" style="151" customWidth="1"/>
    <col min="5650" max="5650" width="5.10909090909091" style="151" customWidth="1"/>
    <col min="5651" max="5651" width="5" style="151" customWidth="1"/>
    <col min="5652" max="5652" width="5.33636363636364" style="151" customWidth="1"/>
    <col min="5653" max="5655" width="5.10909090909091" style="151" customWidth="1"/>
    <col min="5656" max="5890" width="5.44545454545455" style="151"/>
    <col min="5891" max="5891" width="4.10909090909091" style="151" customWidth="1"/>
    <col min="5892" max="5892" width="30.6636363636364" style="151" customWidth="1"/>
    <col min="5893" max="5893" width="7.44545454545455" style="151" customWidth="1"/>
    <col min="5894" max="5894" width="6.10909090909091" style="151" customWidth="1"/>
    <col min="5895" max="5898" width="5.44545454545455" style="151" customWidth="1"/>
    <col min="5899" max="5900" width="6" style="151" customWidth="1"/>
    <col min="5901" max="5901" width="6.44545454545455" style="151" customWidth="1"/>
    <col min="5902" max="5904" width="6" style="151" customWidth="1"/>
    <col min="5905" max="5905" width="5.44545454545455" style="151" customWidth="1"/>
    <col min="5906" max="5906" width="5.10909090909091" style="151" customWidth="1"/>
    <col min="5907" max="5907" width="5" style="151" customWidth="1"/>
    <col min="5908" max="5908" width="5.33636363636364" style="151" customWidth="1"/>
    <col min="5909" max="5911" width="5.10909090909091" style="151" customWidth="1"/>
    <col min="5912" max="6146" width="5.44545454545455" style="151"/>
    <col min="6147" max="6147" width="4.10909090909091" style="151" customWidth="1"/>
    <col min="6148" max="6148" width="30.6636363636364" style="151" customWidth="1"/>
    <col min="6149" max="6149" width="7.44545454545455" style="151" customWidth="1"/>
    <col min="6150" max="6150" width="6.10909090909091" style="151" customWidth="1"/>
    <col min="6151" max="6154" width="5.44545454545455" style="151" customWidth="1"/>
    <col min="6155" max="6156" width="6" style="151" customWidth="1"/>
    <col min="6157" max="6157" width="6.44545454545455" style="151" customWidth="1"/>
    <col min="6158" max="6160" width="6" style="151" customWidth="1"/>
    <col min="6161" max="6161" width="5.44545454545455" style="151" customWidth="1"/>
    <col min="6162" max="6162" width="5.10909090909091" style="151" customWidth="1"/>
    <col min="6163" max="6163" width="5" style="151" customWidth="1"/>
    <col min="6164" max="6164" width="5.33636363636364" style="151" customWidth="1"/>
    <col min="6165" max="6167" width="5.10909090909091" style="151" customWidth="1"/>
    <col min="6168" max="6402" width="5.44545454545455" style="151"/>
    <col min="6403" max="6403" width="4.10909090909091" style="151" customWidth="1"/>
    <col min="6404" max="6404" width="30.6636363636364" style="151" customWidth="1"/>
    <col min="6405" max="6405" width="7.44545454545455" style="151" customWidth="1"/>
    <col min="6406" max="6406" width="6.10909090909091" style="151" customWidth="1"/>
    <col min="6407" max="6410" width="5.44545454545455" style="151" customWidth="1"/>
    <col min="6411" max="6412" width="6" style="151" customWidth="1"/>
    <col min="6413" max="6413" width="6.44545454545455" style="151" customWidth="1"/>
    <col min="6414" max="6416" width="6" style="151" customWidth="1"/>
    <col min="6417" max="6417" width="5.44545454545455" style="151" customWidth="1"/>
    <col min="6418" max="6418" width="5.10909090909091" style="151" customWidth="1"/>
    <col min="6419" max="6419" width="5" style="151" customWidth="1"/>
    <col min="6420" max="6420" width="5.33636363636364" style="151" customWidth="1"/>
    <col min="6421" max="6423" width="5.10909090909091" style="151" customWidth="1"/>
    <col min="6424" max="6658" width="5.44545454545455" style="151"/>
    <col min="6659" max="6659" width="4.10909090909091" style="151" customWidth="1"/>
    <col min="6660" max="6660" width="30.6636363636364" style="151" customWidth="1"/>
    <col min="6661" max="6661" width="7.44545454545455" style="151" customWidth="1"/>
    <col min="6662" max="6662" width="6.10909090909091" style="151" customWidth="1"/>
    <col min="6663" max="6666" width="5.44545454545455" style="151" customWidth="1"/>
    <col min="6667" max="6668" width="6" style="151" customWidth="1"/>
    <col min="6669" max="6669" width="6.44545454545455" style="151" customWidth="1"/>
    <col min="6670" max="6672" width="6" style="151" customWidth="1"/>
    <col min="6673" max="6673" width="5.44545454545455" style="151" customWidth="1"/>
    <col min="6674" max="6674" width="5.10909090909091" style="151" customWidth="1"/>
    <col min="6675" max="6675" width="5" style="151" customWidth="1"/>
    <col min="6676" max="6676" width="5.33636363636364" style="151" customWidth="1"/>
    <col min="6677" max="6679" width="5.10909090909091" style="151" customWidth="1"/>
    <col min="6680" max="6914" width="5.44545454545455" style="151"/>
    <col min="6915" max="6915" width="4.10909090909091" style="151" customWidth="1"/>
    <col min="6916" max="6916" width="30.6636363636364" style="151" customWidth="1"/>
    <col min="6917" max="6917" width="7.44545454545455" style="151" customWidth="1"/>
    <col min="6918" max="6918" width="6.10909090909091" style="151" customWidth="1"/>
    <col min="6919" max="6922" width="5.44545454545455" style="151" customWidth="1"/>
    <col min="6923" max="6924" width="6" style="151" customWidth="1"/>
    <col min="6925" max="6925" width="6.44545454545455" style="151" customWidth="1"/>
    <col min="6926" max="6928" width="6" style="151" customWidth="1"/>
    <col min="6929" max="6929" width="5.44545454545455" style="151" customWidth="1"/>
    <col min="6930" max="6930" width="5.10909090909091" style="151" customWidth="1"/>
    <col min="6931" max="6931" width="5" style="151" customWidth="1"/>
    <col min="6932" max="6932" width="5.33636363636364" style="151" customWidth="1"/>
    <col min="6933" max="6935" width="5.10909090909091" style="151" customWidth="1"/>
    <col min="6936" max="7170" width="5.44545454545455" style="151"/>
    <col min="7171" max="7171" width="4.10909090909091" style="151" customWidth="1"/>
    <col min="7172" max="7172" width="30.6636363636364" style="151" customWidth="1"/>
    <col min="7173" max="7173" width="7.44545454545455" style="151" customWidth="1"/>
    <col min="7174" max="7174" width="6.10909090909091" style="151" customWidth="1"/>
    <col min="7175" max="7178" width="5.44545454545455" style="151" customWidth="1"/>
    <col min="7179" max="7180" width="6" style="151" customWidth="1"/>
    <col min="7181" max="7181" width="6.44545454545455" style="151" customWidth="1"/>
    <col min="7182" max="7184" width="6" style="151" customWidth="1"/>
    <col min="7185" max="7185" width="5.44545454545455" style="151" customWidth="1"/>
    <col min="7186" max="7186" width="5.10909090909091" style="151" customWidth="1"/>
    <col min="7187" max="7187" width="5" style="151" customWidth="1"/>
    <col min="7188" max="7188" width="5.33636363636364" style="151" customWidth="1"/>
    <col min="7189" max="7191" width="5.10909090909091" style="151" customWidth="1"/>
    <col min="7192" max="7426" width="5.44545454545455" style="151"/>
    <col min="7427" max="7427" width="4.10909090909091" style="151" customWidth="1"/>
    <col min="7428" max="7428" width="30.6636363636364" style="151" customWidth="1"/>
    <col min="7429" max="7429" width="7.44545454545455" style="151" customWidth="1"/>
    <col min="7430" max="7430" width="6.10909090909091" style="151" customWidth="1"/>
    <col min="7431" max="7434" width="5.44545454545455" style="151" customWidth="1"/>
    <col min="7435" max="7436" width="6" style="151" customWidth="1"/>
    <col min="7437" max="7437" width="6.44545454545455" style="151" customWidth="1"/>
    <col min="7438" max="7440" width="6" style="151" customWidth="1"/>
    <col min="7441" max="7441" width="5.44545454545455" style="151" customWidth="1"/>
    <col min="7442" max="7442" width="5.10909090909091" style="151" customWidth="1"/>
    <col min="7443" max="7443" width="5" style="151" customWidth="1"/>
    <col min="7444" max="7444" width="5.33636363636364" style="151" customWidth="1"/>
    <col min="7445" max="7447" width="5.10909090909091" style="151" customWidth="1"/>
    <col min="7448" max="7682" width="5.44545454545455" style="151"/>
    <col min="7683" max="7683" width="4.10909090909091" style="151" customWidth="1"/>
    <col min="7684" max="7684" width="30.6636363636364" style="151" customWidth="1"/>
    <col min="7685" max="7685" width="7.44545454545455" style="151" customWidth="1"/>
    <col min="7686" max="7686" width="6.10909090909091" style="151" customWidth="1"/>
    <col min="7687" max="7690" width="5.44545454545455" style="151" customWidth="1"/>
    <col min="7691" max="7692" width="6" style="151" customWidth="1"/>
    <col min="7693" max="7693" width="6.44545454545455" style="151" customWidth="1"/>
    <col min="7694" max="7696" width="6" style="151" customWidth="1"/>
    <col min="7697" max="7697" width="5.44545454545455" style="151" customWidth="1"/>
    <col min="7698" max="7698" width="5.10909090909091" style="151" customWidth="1"/>
    <col min="7699" max="7699" width="5" style="151" customWidth="1"/>
    <col min="7700" max="7700" width="5.33636363636364" style="151" customWidth="1"/>
    <col min="7701" max="7703" width="5.10909090909091" style="151" customWidth="1"/>
    <col min="7704" max="7938" width="5.44545454545455" style="151"/>
    <col min="7939" max="7939" width="4.10909090909091" style="151" customWidth="1"/>
    <col min="7940" max="7940" width="30.6636363636364" style="151" customWidth="1"/>
    <col min="7941" max="7941" width="7.44545454545455" style="151" customWidth="1"/>
    <col min="7942" max="7942" width="6.10909090909091" style="151" customWidth="1"/>
    <col min="7943" max="7946" width="5.44545454545455" style="151" customWidth="1"/>
    <col min="7947" max="7948" width="6" style="151" customWidth="1"/>
    <col min="7949" max="7949" width="6.44545454545455" style="151" customWidth="1"/>
    <col min="7950" max="7952" width="6" style="151" customWidth="1"/>
    <col min="7953" max="7953" width="5.44545454545455" style="151" customWidth="1"/>
    <col min="7954" max="7954" width="5.10909090909091" style="151" customWidth="1"/>
    <col min="7955" max="7955" width="5" style="151" customWidth="1"/>
    <col min="7956" max="7956" width="5.33636363636364" style="151" customWidth="1"/>
    <col min="7957" max="7959" width="5.10909090909091" style="151" customWidth="1"/>
    <col min="7960" max="8194" width="5.44545454545455" style="151"/>
    <col min="8195" max="8195" width="4.10909090909091" style="151" customWidth="1"/>
    <col min="8196" max="8196" width="30.6636363636364" style="151" customWidth="1"/>
    <col min="8197" max="8197" width="7.44545454545455" style="151" customWidth="1"/>
    <col min="8198" max="8198" width="6.10909090909091" style="151" customWidth="1"/>
    <col min="8199" max="8202" width="5.44545454545455" style="151" customWidth="1"/>
    <col min="8203" max="8204" width="6" style="151" customWidth="1"/>
    <col min="8205" max="8205" width="6.44545454545455" style="151" customWidth="1"/>
    <col min="8206" max="8208" width="6" style="151" customWidth="1"/>
    <col min="8209" max="8209" width="5.44545454545455" style="151" customWidth="1"/>
    <col min="8210" max="8210" width="5.10909090909091" style="151" customWidth="1"/>
    <col min="8211" max="8211" width="5" style="151" customWidth="1"/>
    <col min="8212" max="8212" width="5.33636363636364" style="151" customWidth="1"/>
    <col min="8213" max="8215" width="5.10909090909091" style="151" customWidth="1"/>
    <col min="8216" max="8450" width="5.44545454545455" style="151"/>
    <col min="8451" max="8451" width="4.10909090909091" style="151" customWidth="1"/>
    <col min="8452" max="8452" width="30.6636363636364" style="151" customWidth="1"/>
    <col min="8453" max="8453" width="7.44545454545455" style="151" customWidth="1"/>
    <col min="8454" max="8454" width="6.10909090909091" style="151" customWidth="1"/>
    <col min="8455" max="8458" width="5.44545454545455" style="151" customWidth="1"/>
    <col min="8459" max="8460" width="6" style="151" customWidth="1"/>
    <col min="8461" max="8461" width="6.44545454545455" style="151" customWidth="1"/>
    <col min="8462" max="8464" width="6" style="151" customWidth="1"/>
    <col min="8465" max="8465" width="5.44545454545455" style="151" customWidth="1"/>
    <col min="8466" max="8466" width="5.10909090909091" style="151" customWidth="1"/>
    <col min="8467" max="8467" width="5" style="151" customWidth="1"/>
    <col min="8468" max="8468" width="5.33636363636364" style="151" customWidth="1"/>
    <col min="8469" max="8471" width="5.10909090909091" style="151" customWidth="1"/>
    <col min="8472" max="8706" width="5.44545454545455" style="151"/>
    <col min="8707" max="8707" width="4.10909090909091" style="151" customWidth="1"/>
    <col min="8708" max="8708" width="30.6636363636364" style="151" customWidth="1"/>
    <col min="8709" max="8709" width="7.44545454545455" style="151" customWidth="1"/>
    <col min="8710" max="8710" width="6.10909090909091" style="151" customWidth="1"/>
    <col min="8711" max="8714" width="5.44545454545455" style="151" customWidth="1"/>
    <col min="8715" max="8716" width="6" style="151" customWidth="1"/>
    <col min="8717" max="8717" width="6.44545454545455" style="151" customWidth="1"/>
    <col min="8718" max="8720" width="6" style="151" customWidth="1"/>
    <col min="8721" max="8721" width="5.44545454545455" style="151" customWidth="1"/>
    <col min="8722" max="8722" width="5.10909090909091" style="151" customWidth="1"/>
    <col min="8723" max="8723" width="5" style="151" customWidth="1"/>
    <col min="8724" max="8724" width="5.33636363636364" style="151" customWidth="1"/>
    <col min="8725" max="8727" width="5.10909090909091" style="151" customWidth="1"/>
    <col min="8728" max="8962" width="5.44545454545455" style="151"/>
    <col min="8963" max="8963" width="4.10909090909091" style="151" customWidth="1"/>
    <col min="8964" max="8964" width="30.6636363636364" style="151" customWidth="1"/>
    <col min="8965" max="8965" width="7.44545454545455" style="151" customWidth="1"/>
    <col min="8966" max="8966" width="6.10909090909091" style="151" customWidth="1"/>
    <col min="8967" max="8970" width="5.44545454545455" style="151" customWidth="1"/>
    <col min="8971" max="8972" width="6" style="151" customWidth="1"/>
    <col min="8973" max="8973" width="6.44545454545455" style="151" customWidth="1"/>
    <col min="8974" max="8976" width="6" style="151" customWidth="1"/>
    <col min="8977" max="8977" width="5.44545454545455" style="151" customWidth="1"/>
    <col min="8978" max="8978" width="5.10909090909091" style="151" customWidth="1"/>
    <col min="8979" max="8979" width="5" style="151" customWidth="1"/>
    <col min="8980" max="8980" width="5.33636363636364" style="151" customWidth="1"/>
    <col min="8981" max="8983" width="5.10909090909091" style="151" customWidth="1"/>
    <col min="8984" max="9218" width="5.44545454545455" style="151"/>
    <col min="9219" max="9219" width="4.10909090909091" style="151" customWidth="1"/>
    <col min="9220" max="9220" width="30.6636363636364" style="151" customWidth="1"/>
    <col min="9221" max="9221" width="7.44545454545455" style="151" customWidth="1"/>
    <col min="9222" max="9222" width="6.10909090909091" style="151" customWidth="1"/>
    <col min="9223" max="9226" width="5.44545454545455" style="151" customWidth="1"/>
    <col min="9227" max="9228" width="6" style="151" customWidth="1"/>
    <col min="9229" max="9229" width="6.44545454545455" style="151" customWidth="1"/>
    <col min="9230" max="9232" width="6" style="151" customWidth="1"/>
    <col min="9233" max="9233" width="5.44545454545455" style="151" customWidth="1"/>
    <col min="9234" max="9234" width="5.10909090909091" style="151" customWidth="1"/>
    <col min="9235" max="9235" width="5" style="151" customWidth="1"/>
    <col min="9236" max="9236" width="5.33636363636364" style="151" customWidth="1"/>
    <col min="9237" max="9239" width="5.10909090909091" style="151" customWidth="1"/>
    <col min="9240" max="9474" width="5.44545454545455" style="151"/>
    <col min="9475" max="9475" width="4.10909090909091" style="151" customWidth="1"/>
    <col min="9476" max="9476" width="30.6636363636364" style="151" customWidth="1"/>
    <col min="9477" max="9477" width="7.44545454545455" style="151" customWidth="1"/>
    <col min="9478" max="9478" width="6.10909090909091" style="151" customWidth="1"/>
    <col min="9479" max="9482" width="5.44545454545455" style="151" customWidth="1"/>
    <col min="9483" max="9484" width="6" style="151" customWidth="1"/>
    <col min="9485" max="9485" width="6.44545454545455" style="151" customWidth="1"/>
    <col min="9486" max="9488" width="6" style="151" customWidth="1"/>
    <col min="9489" max="9489" width="5.44545454545455" style="151" customWidth="1"/>
    <col min="9490" max="9490" width="5.10909090909091" style="151" customWidth="1"/>
    <col min="9491" max="9491" width="5" style="151" customWidth="1"/>
    <col min="9492" max="9492" width="5.33636363636364" style="151" customWidth="1"/>
    <col min="9493" max="9495" width="5.10909090909091" style="151" customWidth="1"/>
    <col min="9496" max="9730" width="5.44545454545455" style="151"/>
    <col min="9731" max="9731" width="4.10909090909091" style="151" customWidth="1"/>
    <col min="9732" max="9732" width="30.6636363636364" style="151" customWidth="1"/>
    <col min="9733" max="9733" width="7.44545454545455" style="151" customWidth="1"/>
    <col min="9734" max="9734" width="6.10909090909091" style="151" customWidth="1"/>
    <col min="9735" max="9738" width="5.44545454545455" style="151" customWidth="1"/>
    <col min="9739" max="9740" width="6" style="151" customWidth="1"/>
    <col min="9741" max="9741" width="6.44545454545455" style="151" customWidth="1"/>
    <col min="9742" max="9744" width="6" style="151" customWidth="1"/>
    <col min="9745" max="9745" width="5.44545454545455" style="151" customWidth="1"/>
    <col min="9746" max="9746" width="5.10909090909091" style="151" customWidth="1"/>
    <col min="9747" max="9747" width="5" style="151" customWidth="1"/>
    <col min="9748" max="9748" width="5.33636363636364" style="151" customWidth="1"/>
    <col min="9749" max="9751" width="5.10909090909091" style="151" customWidth="1"/>
    <col min="9752" max="9986" width="5.44545454545455" style="151"/>
    <col min="9987" max="9987" width="4.10909090909091" style="151" customWidth="1"/>
    <col min="9988" max="9988" width="30.6636363636364" style="151" customWidth="1"/>
    <col min="9989" max="9989" width="7.44545454545455" style="151" customWidth="1"/>
    <col min="9990" max="9990" width="6.10909090909091" style="151" customWidth="1"/>
    <col min="9991" max="9994" width="5.44545454545455" style="151" customWidth="1"/>
    <col min="9995" max="9996" width="6" style="151" customWidth="1"/>
    <col min="9997" max="9997" width="6.44545454545455" style="151" customWidth="1"/>
    <col min="9998" max="10000" width="6" style="151" customWidth="1"/>
    <col min="10001" max="10001" width="5.44545454545455" style="151" customWidth="1"/>
    <col min="10002" max="10002" width="5.10909090909091" style="151" customWidth="1"/>
    <col min="10003" max="10003" width="5" style="151" customWidth="1"/>
    <col min="10004" max="10004" width="5.33636363636364" style="151" customWidth="1"/>
    <col min="10005" max="10007" width="5.10909090909091" style="151" customWidth="1"/>
    <col min="10008" max="10242" width="5.44545454545455" style="151"/>
    <col min="10243" max="10243" width="4.10909090909091" style="151" customWidth="1"/>
    <col min="10244" max="10244" width="30.6636363636364" style="151" customWidth="1"/>
    <col min="10245" max="10245" width="7.44545454545455" style="151" customWidth="1"/>
    <col min="10246" max="10246" width="6.10909090909091" style="151" customWidth="1"/>
    <col min="10247" max="10250" width="5.44545454545455" style="151" customWidth="1"/>
    <col min="10251" max="10252" width="6" style="151" customWidth="1"/>
    <col min="10253" max="10253" width="6.44545454545455" style="151" customWidth="1"/>
    <col min="10254" max="10256" width="6" style="151" customWidth="1"/>
    <col min="10257" max="10257" width="5.44545454545455" style="151" customWidth="1"/>
    <col min="10258" max="10258" width="5.10909090909091" style="151" customWidth="1"/>
    <col min="10259" max="10259" width="5" style="151" customWidth="1"/>
    <col min="10260" max="10260" width="5.33636363636364" style="151" customWidth="1"/>
    <col min="10261" max="10263" width="5.10909090909091" style="151" customWidth="1"/>
    <col min="10264" max="10498" width="5.44545454545455" style="151"/>
    <col min="10499" max="10499" width="4.10909090909091" style="151" customWidth="1"/>
    <col min="10500" max="10500" width="30.6636363636364" style="151" customWidth="1"/>
    <col min="10501" max="10501" width="7.44545454545455" style="151" customWidth="1"/>
    <col min="10502" max="10502" width="6.10909090909091" style="151" customWidth="1"/>
    <col min="10503" max="10506" width="5.44545454545455" style="151" customWidth="1"/>
    <col min="10507" max="10508" width="6" style="151" customWidth="1"/>
    <col min="10509" max="10509" width="6.44545454545455" style="151" customWidth="1"/>
    <col min="10510" max="10512" width="6" style="151" customWidth="1"/>
    <col min="10513" max="10513" width="5.44545454545455" style="151" customWidth="1"/>
    <col min="10514" max="10514" width="5.10909090909091" style="151" customWidth="1"/>
    <col min="10515" max="10515" width="5" style="151" customWidth="1"/>
    <col min="10516" max="10516" width="5.33636363636364" style="151" customWidth="1"/>
    <col min="10517" max="10519" width="5.10909090909091" style="151" customWidth="1"/>
    <col min="10520" max="10754" width="5.44545454545455" style="151"/>
    <col min="10755" max="10755" width="4.10909090909091" style="151" customWidth="1"/>
    <col min="10756" max="10756" width="30.6636363636364" style="151" customWidth="1"/>
    <col min="10757" max="10757" width="7.44545454545455" style="151" customWidth="1"/>
    <col min="10758" max="10758" width="6.10909090909091" style="151" customWidth="1"/>
    <col min="10759" max="10762" width="5.44545454545455" style="151" customWidth="1"/>
    <col min="10763" max="10764" width="6" style="151" customWidth="1"/>
    <col min="10765" max="10765" width="6.44545454545455" style="151" customWidth="1"/>
    <col min="10766" max="10768" width="6" style="151" customWidth="1"/>
    <col min="10769" max="10769" width="5.44545454545455" style="151" customWidth="1"/>
    <col min="10770" max="10770" width="5.10909090909091" style="151" customWidth="1"/>
    <col min="10771" max="10771" width="5" style="151" customWidth="1"/>
    <col min="10772" max="10772" width="5.33636363636364" style="151" customWidth="1"/>
    <col min="10773" max="10775" width="5.10909090909091" style="151" customWidth="1"/>
    <col min="10776" max="11010" width="5.44545454545455" style="151"/>
    <col min="11011" max="11011" width="4.10909090909091" style="151" customWidth="1"/>
    <col min="11012" max="11012" width="30.6636363636364" style="151" customWidth="1"/>
    <col min="11013" max="11013" width="7.44545454545455" style="151" customWidth="1"/>
    <col min="11014" max="11014" width="6.10909090909091" style="151" customWidth="1"/>
    <col min="11015" max="11018" width="5.44545454545455" style="151" customWidth="1"/>
    <col min="11019" max="11020" width="6" style="151" customWidth="1"/>
    <col min="11021" max="11021" width="6.44545454545455" style="151" customWidth="1"/>
    <col min="11022" max="11024" width="6" style="151" customWidth="1"/>
    <col min="11025" max="11025" width="5.44545454545455" style="151" customWidth="1"/>
    <col min="11026" max="11026" width="5.10909090909091" style="151" customWidth="1"/>
    <col min="11027" max="11027" width="5" style="151" customWidth="1"/>
    <col min="11028" max="11028" width="5.33636363636364" style="151" customWidth="1"/>
    <col min="11029" max="11031" width="5.10909090909091" style="151" customWidth="1"/>
    <col min="11032" max="11266" width="5.44545454545455" style="151"/>
    <col min="11267" max="11267" width="4.10909090909091" style="151" customWidth="1"/>
    <col min="11268" max="11268" width="30.6636363636364" style="151" customWidth="1"/>
    <col min="11269" max="11269" width="7.44545454545455" style="151" customWidth="1"/>
    <col min="11270" max="11270" width="6.10909090909091" style="151" customWidth="1"/>
    <col min="11271" max="11274" width="5.44545454545455" style="151" customWidth="1"/>
    <col min="11275" max="11276" width="6" style="151" customWidth="1"/>
    <col min="11277" max="11277" width="6.44545454545455" style="151" customWidth="1"/>
    <col min="11278" max="11280" width="6" style="151" customWidth="1"/>
    <col min="11281" max="11281" width="5.44545454545455" style="151" customWidth="1"/>
    <col min="11282" max="11282" width="5.10909090909091" style="151" customWidth="1"/>
    <col min="11283" max="11283" width="5" style="151" customWidth="1"/>
    <col min="11284" max="11284" width="5.33636363636364" style="151" customWidth="1"/>
    <col min="11285" max="11287" width="5.10909090909091" style="151" customWidth="1"/>
    <col min="11288" max="11522" width="5.44545454545455" style="151"/>
    <col min="11523" max="11523" width="4.10909090909091" style="151" customWidth="1"/>
    <col min="11524" max="11524" width="30.6636363636364" style="151" customWidth="1"/>
    <col min="11525" max="11525" width="7.44545454545455" style="151" customWidth="1"/>
    <col min="11526" max="11526" width="6.10909090909091" style="151" customWidth="1"/>
    <col min="11527" max="11530" width="5.44545454545455" style="151" customWidth="1"/>
    <col min="11531" max="11532" width="6" style="151" customWidth="1"/>
    <col min="11533" max="11533" width="6.44545454545455" style="151" customWidth="1"/>
    <col min="11534" max="11536" width="6" style="151" customWidth="1"/>
    <col min="11537" max="11537" width="5.44545454545455" style="151" customWidth="1"/>
    <col min="11538" max="11538" width="5.10909090909091" style="151" customWidth="1"/>
    <col min="11539" max="11539" width="5" style="151" customWidth="1"/>
    <col min="11540" max="11540" width="5.33636363636364" style="151" customWidth="1"/>
    <col min="11541" max="11543" width="5.10909090909091" style="151" customWidth="1"/>
    <col min="11544" max="11778" width="5.44545454545455" style="151"/>
    <col min="11779" max="11779" width="4.10909090909091" style="151" customWidth="1"/>
    <col min="11780" max="11780" width="30.6636363636364" style="151" customWidth="1"/>
    <col min="11781" max="11781" width="7.44545454545455" style="151" customWidth="1"/>
    <col min="11782" max="11782" width="6.10909090909091" style="151" customWidth="1"/>
    <col min="11783" max="11786" width="5.44545454545455" style="151" customWidth="1"/>
    <col min="11787" max="11788" width="6" style="151" customWidth="1"/>
    <col min="11789" max="11789" width="6.44545454545455" style="151" customWidth="1"/>
    <col min="11790" max="11792" width="6" style="151" customWidth="1"/>
    <col min="11793" max="11793" width="5.44545454545455" style="151" customWidth="1"/>
    <col min="11794" max="11794" width="5.10909090909091" style="151" customWidth="1"/>
    <col min="11795" max="11795" width="5" style="151" customWidth="1"/>
    <col min="11796" max="11796" width="5.33636363636364" style="151" customWidth="1"/>
    <col min="11797" max="11799" width="5.10909090909091" style="151" customWidth="1"/>
    <col min="11800" max="12034" width="5.44545454545455" style="151"/>
    <col min="12035" max="12035" width="4.10909090909091" style="151" customWidth="1"/>
    <col min="12036" max="12036" width="30.6636363636364" style="151" customWidth="1"/>
    <col min="12037" max="12037" width="7.44545454545455" style="151" customWidth="1"/>
    <col min="12038" max="12038" width="6.10909090909091" style="151" customWidth="1"/>
    <col min="12039" max="12042" width="5.44545454545455" style="151" customWidth="1"/>
    <col min="12043" max="12044" width="6" style="151" customWidth="1"/>
    <col min="12045" max="12045" width="6.44545454545455" style="151" customWidth="1"/>
    <col min="12046" max="12048" width="6" style="151" customWidth="1"/>
    <col min="12049" max="12049" width="5.44545454545455" style="151" customWidth="1"/>
    <col min="12050" max="12050" width="5.10909090909091" style="151" customWidth="1"/>
    <col min="12051" max="12051" width="5" style="151" customWidth="1"/>
    <col min="12052" max="12052" width="5.33636363636364" style="151" customWidth="1"/>
    <col min="12053" max="12055" width="5.10909090909091" style="151" customWidth="1"/>
    <col min="12056" max="12290" width="5.44545454545455" style="151"/>
    <col min="12291" max="12291" width="4.10909090909091" style="151" customWidth="1"/>
    <col min="12292" max="12292" width="30.6636363636364" style="151" customWidth="1"/>
    <col min="12293" max="12293" width="7.44545454545455" style="151" customWidth="1"/>
    <col min="12294" max="12294" width="6.10909090909091" style="151" customWidth="1"/>
    <col min="12295" max="12298" width="5.44545454545455" style="151" customWidth="1"/>
    <col min="12299" max="12300" width="6" style="151" customWidth="1"/>
    <col min="12301" max="12301" width="6.44545454545455" style="151" customWidth="1"/>
    <col min="12302" max="12304" width="6" style="151" customWidth="1"/>
    <col min="12305" max="12305" width="5.44545454545455" style="151" customWidth="1"/>
    <col min="12306" max="12306" width="5.10909090909091" style="151" customWidth="1"/>
    <col min="12307" max="12307" width="5" style="151" customWidth="1"/>
    <col min="12308" max="12308" width="5.33636363636364" style="151" customWidth="1"/>
    <col min="12309" max="12311" width="5.10909090909091" style="151" customWidth="1"/>
    <col min="12312" max="12546" width="5.44545454545455" style="151"/>
    <col min="12547" max="12547" width="4.10909090909091" style="151" customWidth="1"/>
    <col min="12548" max="12548" width="30.6636363636364" style="151" customWidth="1"/>
    <col min="12549" max="12549" width="7.44545454545455" style="151" customWidth="1"/>
    <col min="12550" max="12550" width="6.10909090909091" style="151" customWidth="1"/>
    <col min="12551" max="12554" width="5.44545454545455" style="151" customWidth="1"/>
    <col min="12555" max="12556" width="6" style="151" customWidth="1"/>
    <col min="12557" max="12557" width="6.44545454545455" style="151" customWidth="1"/>
    <col min="12558" max="12560" width="6" style="151" customWidth="1"/>
    <col min="12561" max="12561" width="5.44545454545455" style="151" customWidth="1"/>
    <col min="12562" max="12562" width="5.10909090909091" style="151" customWidth="1"/>
    <col min="12563" max="12563" width="5" style="151" customWidth="1"/>
    <col min="12564" max="12564" width="5.33636363636364" style="151" customWidth="1"/>
    <col min="12565" max="12567" width="5.10909090909091" style="151" customWidth="1"/>
    <col min="12568" max="12802" width="5.44545454545455" style="151"/>
    <col min="12803" max="12803" width="4.10909090909091" style="151" customWidth="1"/>
    <col min="12804" max="12804" width="30.6636363636364" style="151" customWidth="1"/>
    <col min="12805" max="12805" width="7.44545454545455" style="151" customWidth="1"/>
    <col min="12806" max="12806" width="6.10909090909091" style="151" customWidth="1"/>
    <col min="12807" max="12810" width="5.44545454545455" style="151" customWidth="1"/>
    <col min="12811" max="12812" width="6" style="151" customWidth="1"/>
    <col min="12813" max="12813" width="6.44545454545455" style="151" customWidth="1"/>
    <col min="12814" max="12816" width="6" style="151" customWidth="1"/>
    <col min="12817" max="12817" width="5.44545454545455" style="151" customWidth="1"/>
    <col min="12818" max="12818" width="5.10909090909091" style="151" customWidth="1"/>
    <col min="12819" max="12819" width="5" style="151" customWidth="1"/>
    <col min="12820" max="12820" width="5.33636363636364" style="151" customWidth="1"/>
    <col min="12821" max="12823" width="5.10909090909091" style="151" customWidth="1"/>
    <col min="12824" max="13058" width="5.44545454545455" style="151"/>
    <col min="13059" max="13059" width="4.10909090909091" style="151" customWidth="1"/>
    <col min="13060" max="13060" width="30.6636363636364" style="151" customWidth="1"/>
    <col min="13061" max="13061" width="7.44545454545455" style="151" customWidth="1"/>
    <col min="13062" max="13062" width="6.10909090909091" style="151" customWidth="1"/>
    <col min="13063" max="13066" width="5.44545454545455" style="151" customWidth="1"/>
    <col min="13067" max="13068" width="6" style="151" customWidth="1"/>
    <col min="13069" max="13069" width="6.44545454545455" style="151" customWidth="1"/>
    <col min="13070" max="13072" width="6" style="151" customWidth="1"/>
    <col min="13073" max="13073" width="5.44545454545455" style="151" customWidth="1"/>
    <col min="13074" max="13074" width="5.10909090909091" style="151" customWidth="1"/>
    <col min="13075" max="13075" width="5" style="151" customWidth="1"/>
    <col min="13076" max="13076" width="5.33636363636364" style="151" customWidth="1"/>
    <col min="13077" max="13079" width="5.10909090909091" style="151" customWidth="1"/>
    <col min="13080" max="13314" width="5.44545454545455" style="151"/>
    <col min="13315" max="13315" width="4.10909090909091" style="151" customWidth="1"/>
    <col min="13316" max="13316" width="30.6636363636364" style="151" customWidth="1"/>
    <col min="13317" max="13317" width="7.44545454545455" style="151" customWidth="1"/>
    <col min="13318" max="13318" width="6.10909090909091" style="151" customWidth="1"/>
    <col min="13319" max="13322" width="5.44545454545455" style="151" customWidth="1"/>
    <col min="13323" max="13324" width="6" style="151" customWidth="1"/>
    <col min="13325" max="13325" width="6.44545454545455" style="151" customWidth="1"/>
    <col min="13326" max="13328" width="6" style="151" customWidth="1"/>
    <col min="13329" max="13329" width="5.44545454545455" style="151" customWidth="1"/>
    <col min="13330" max="13330" width="5.10909090909091" style="151" customWidth="1"/>
    <col min="13331" max="13331" width="5" style="151" customWidth="1"/>
    <col min="13332" max="13332" width="5.33636363636364" style="151" customWidth="1"/>
    <col min="13333" max="13335" width="5.10909090909091" style="151" customWidth="1"/>
    <col min="13336" max="13570" width="5.44545454545455" style="151"/>
    <col min="13571" max="13571" width="4.10909090909091" style="151" customWidth="1"/>
    <col min="13572" max="13572" width="30.6636363636364" style="151" customWidth="1"/>
    <col min="13573" max="13573" width="7.44545454545455" style="151" customWidth="1"/>
    <col min="13574" max="13574" width="6.10909090909091" style="151" customWidth="1"/>
    <col min="13575" max="13578" width="5.44545454545455" style="151" customWidth="1"/>
    <col min="13579" max="13580" width="6" style="151" customWidth="1"/>
    <col min="13581" max="13581" width="6.44545454545455" style="151" customWidth="1"/>
    <col min="13582" max="13584" width="6" style="151" customWidth="1"/>
    <col min="13585" max="13585" width="5.44545454545455" style="151" customWidth="1"/>
    <col min="13586" max="13586" width="5.10909090909091" style="151" customWidth="1"/>
    <col min="13587" max="13587" width="5" style="151" customWidth="1"/>
    <col min="13588" max="13588" width="5.33636363636364" style="151" customWidth="1"/>
    <col min="13589" max="13591" width="5.10909090909091" style="151" customWidth="1"/>
    <col min="13592" max="13826" width="5.44545454545455" style="151"/>
    <col min="13827" max="13827" width="4.10909090909091" style="151" customWidth="1"/>
    <col min="13828" max="13828" width="30.6636363636364" style="151" customWidth="1"/>
    <col min="13829" max="13829" width="7.44545454545455" style="151" customWidth="1"/>
    <col min="13830" max="13830" width="6.10909090909091" style="151" customWidth="1"/>
    <col min="13831" max="13834" width="5.44545454545455" style="151" customWidth="1"/>
    <col min="13835" max="13836" width="6" style="151" customWidth="1"/>
    <col min="13837" max="13837" width="6.44545454545455" style="151" customWidth="1"/>
    <col min="13838" max="13840" width="6" style="151" customWidth="1"/>
    <col min="13841" max="13841" width="5.44545454545455" style="151" customWidth="1"/>
    <col min="13842" max="13842" width="5.10909090909091" style="151" customWidth="1"/>
    <col min="13843" max="13843" width="5" style="151" customWidth="1"/>
    <col min="13844" max="13844" width="5.33636363636364" style="151" customWidth="1"/>
    <col min="13845" max="13847" width="5.10909090909091" style="151" customWidth="1"/>
    <col min="13848" max="14082" width="5.44545454545455" style="151"/>
    <col min="14083" max="14083" width="4.10909090909091" style="151" customWidth="1"/>
    <col min="14084" max="14084" width="30.6636363636364" style="151" customWidth="1"/>
    <col min="14085" max="14085" width="7.44545454545455" style="151" customWidth="1"/>
    <col min="14086" max="14086" width="6.10909090909091" style="151" customWidth="1"/>
    <col min="14087" max="14090" width="5.44545454545455" style="151" customWidth="1"/>
    <col min="14091" max="14092" width="6" style="151" customWidth="1"/>
    <col min="14093" max="14093" width="6.44545454545455" style="151" customWidth="1"/>
    <col min="14094" max="14096" width="6" style="151" customWidth="1"/>
    <col min="14097" max="14097" width="5.44545454545455" style="151" customWidth="1"/>
    <col min="14098" max="14098" width="5.10909090909091" style="151" customWidth="1"/>
    <col min="14099" max="14099" width="5" style="151" customWidth="1"/>
    <col min="14100" max="14100" width="5.33636363636364" style="151" customWidth="1"/>
    <col min="14101" max="14103" width="5.10909090909091" style="151" customWidth="1"/>
    <col min="14104" max="14338" width="5.44545454545455" style="151"/>
    <col min="14339" max="14339" width="4.10909090909091" style="151" customWidth="1"/>
    <col min="14340" max="14340" width="30.6636363636364" style="151" customWidth="1"/>
    <col min="14341" max="14341" width="7.44545454545455" style="151" customWidth="1"/>
    <col min="14342" max="14342" width="6.10909090909091" style="151" customWidth="1"/>
    <col min="14343" max="14346" width="5.44545454545455" style="151" customWidth="1"/>
    <col min="14347" max="14348" width="6" style="151" customWidth="1"/>
    <col min="14349" max="14349" width="6.44545454545455" style="151" customWidth="1"/>
    <col min="14350" max="14352" width="6" style="151" customWidth="1"/>
    <col min="14353" max="14353" width="5.44545454545455" style="151" customWidth="1"/>
    <col min="14354" max="14354" width="5.10909090909091" style="151" customWidth="1"/>
    <col min="14355" max="14355" width="5" style="151" customWidth="1"/>
    <col min="14356" max="14356" width="5.33636363636364" style="151" customWidth="1"/>
    <col min="14357" max="14359" width="5.10909090909091" style="151" customWidth="1"/>
    <col min="14360" max="14594" width="5.44545454545455" style="151"/>
    <col min="14595" max="14595" width="4.10909090909091" style="151" customWidth="1"/>
    <col min="14596" max="14596" width="30.6636363636364" style="151" customWidth="1"/>
    <col min="14597" max="14597" width="7.44545454545455" style="151" customWidth="1"/>
    <col min="14598" max="14598" width="6.10909090909091" style="151" customWidth="1"/>
    <col min="14599" max="14602" width="5.44545454545455" style="151" customWidth="1"/>
    <col min="14603" max="14604" width="6" style="151" customWidth="1"/>
    <col min="14605" max="14605" width="6.44545454545455" style="151" customWidth="1"/>
    <col min="14606" max="14608" width="6" style="151" customWidth="1"/>
    <col min="14609" max="14609" width="5.44545454545455" style="151" customWidth="1"/>
    <col min="14610" max="14610" width="5.10909090909091" style="151" customWidth="1"/>
    <col min="14611" max="14611" width="5" style="151" customWidth="1"/>
    <col min="14612" max="14612" width="5.33636363636364" style="151" customWidth="1"/>
    <col min="14613" max="14615" width="5.10909090909091" style="151" customWidth="1"/>
    <col min="14616" max="14850" width="5.44545454545455" style="151"/>
    <col min="14851" max="14851" width="4.10909090909091" style="151" customWidth="1"/>
    <col min="14852" max="14852" width="30.6636363636364" style="151" customWidth="1"/>
    <col min="14853" max="14853" width="7.44545454545455" style="151" customWidth="1"/>
    <col min="14854" max="14854" width="6.10909090909091" style="151" customWidth="1"/>
    <col min="14855" max="14858" width="5.44545454545455" style="151" customWidth="1"/>
    <col min="14859" max="14860" width="6" style="151" customWidth="1"/>
    <col min="14861" max="14861" width="6.44545454545455" style="151" customWidth="1"/>
    <col min="14862" max="14864" width="6" style="151" customWidth="1"/>
    <col min="14865" max="14865" width="5.44545454545455" style="151" customWidth="1"/>
    <col min="14866" max="14866" width="5.10909090909091" style="151" customWidth="1"/>
    <col min="14867" max="14867" width="5" style="151" customWidth="1"/>
    <col min="14868" max="14868" width="5.33636363636364" style="151" customWidth="1"/>
    <col min="14869" max="14871" width="5.10909090909091" style="151" customWidth="1"/>
    <col min="14872" max="15106" width="5.44545454545455" style="151"/>
    <col min="15107" max="15107" width="4.10909090909091" style="151" customWidth="1"/>
    <col min="15108" max="15108" width="30.6636363636364" style="151" customWidth="1"/>
    <col min="15109" max="15109" width="7.44545454545455" style="151" customWidth="1"/>
    <col min="15110" max="15110" width="6.10909090909091" style="151" customWidth="1"/>
    <col min="15111" max="15114" width="5.44545454545455" style="151" customWidth="1"/>
    <col min="15115" max="15116" width="6" style="151" customWidth="1"/>
    <col min="15117" max="15117" width="6.44545454545455" style="151" customWidth="1"/>
    <col min="15118" max="15120" width="6" style="151" customWidth="1"/>
    <col min="15121" max="15121" width="5.44545454545455" style="151" customWidth="1"/>
    <col min="15122" max="15122" width="5.10909090909091" style="151" customWidth="1"/>
    <col min="15123" max="15123" width="5" style="151" customWidth="1"/>
    <col min="15124" max="15124" width="5.33636363636364" style="151" customWidth="1"/>
    <col min="15125" max="15127" width="5.10909090909091" style="151" customWidth="1"/>
    <col min="15128" max="15362" width="5.44545454545455" style="151"/>
    <col min="15363" max="15363" width="4.10909090909091" style="151" customWidth="1"/>
    <col min="15364" max="15364" width="30.6636363636364" style="151" customWidth="1"/>
    <col min="15365" max="15365" width="7.44545454545455" style="151" customWidth="1"/>
    <col min="15366" max="15366" width="6.10909090909091" style="151" customWidth="1"/>
    <col min="15367" max="15370" width="5.44545454545455" style="151" customWidth="1"/>
    <col min="15371" max="15372" width="6" style="151" customWidth="1"/>
    <col min="15373" max="15373" width="6.44545454545455" style="151" customWidth="1"/>
    <col min="15374" max="15376" width="6" style="151" customWidth="1"/>
    <col min="15377" max="15377" width="5.44545454545455" style="151" customWidth="1"/>
    <col min="15378" max="15378" width="5.10909090909091" style="151" customWidth="1"/>
    <col min="15379" max="15379" width="5" style="151" customWidth="1"/>
    <col min="15380" max="15380" width="5.33636363636364" style="151" customWidth="1"/>
    <col min="15381" max="15383" width="5.10909090909091" style="151" customWidth="1"/>
    <col min="15384" max="15618" width="5.44545454545455" style="151"/>
    <col min="15619" max="15619" width="4.10909090909091" style="151" customWidth="1"/>
    <col min="15620" max="15620" width="30.6636363636364" style="151" customWidth="1"/>
    <col min="15621" max="15621" width="7.44545454545455" style="151" customWidth="1"/>
    <col min="15622" max="15622" width="6.10909090909091" style="151" customWidth="1"/>
    <col min="15623" max="15626" width="5.44545454545455" style="151" customWidth="1"/>
    <col min="15627" max="15628" width="6" style="151" customWidth="1"/>
    <col min="15629" max="15629" width="6.44545454545455" style="151" customWidth="1"/>
    <col min="15630" max="15632" width="6" style="151" customWidth="1"/>
    <col min="15633" max="15633" width="5.44545454545455" style="151" customWidth="1"/>
    <col min="15634" max="15634" width="5.10909090909091" style="151" customWidth="1"/>
    <col min="15635" max="15635" width="5" style="151" customWidth="1"/>
    <col min="15636" max="15636" width="5.33636363636364" style="151" customWidth="1"/>
    <col min="15637" max="15639" width="5.10909090909091" style="151" customWidth="1"/>
    <col min="15640" max="15874" width="5.44545454545455" style="151"/>
    <col min="15875" max="15875" width="4.10909090909091" style="151" customWidth="1"/>
    <col min="15876" max="15876" width="30.6636363636364" style="151" customWidth="1"/>
    <col min="15877" max="15877" width="7.44545454545455" style="151" customWidth="1"/>
    <col min="15878" max="15878" width="6.10909090909091" style="151" customWidth="1"/>
    <col min="15879" max="15882" width="5.44545454545455" style="151" customWidth="1"/>
    <col min="15883" max="15884" width="6" style="151" customWidth="1"/>
    <col min="15885" max="15885" width="6.44545454545455" style="151" customWidth="1"/>
    <col min="15886" max="15888" width="6" style="151" customWidth="1"/>
    <col min="15889" max="15889" width="5.44545454545455" style="151" customWidth="1"/>
    <col min="15890" max="15890" width="5.10909090909091" style="151" customWidth="1"/>
    <col min="15891" max="15891" width="5" style="151" customWidth="1"/>
    <col min="15892" max="15892" width="5.33636363636364" style="151" customWidth="1"/>
    <col min="15893" max="15895" width="5.10909090909091" style="151" customWidth="1"/>
    <col min="15896" max="16130" width="5.44545454545455" style="151"/>
    <col min="16131" max="16131" width="4.10909090909091" style="151" customWidth="1"/>
    <col min="16132" max="16132" width="30.6636363636364" style="151" customWidth="1"/>
    <col min="16133" max="16133" width="7.44545454545455" style="151" customWidth="1"/>
    <col min="16134" max="16134" width="6.10909090909091" style="151" customWidth="1"/>
    <col min="16135" max="16138" width="5.44545454545455" style="151" customWidth="1"/>
    <col min="16139" max="16140" width="6" style="151" customWidth="1"/>
    <col min="16141" max="16141" width="6.44545454545455" style="151" customWidth="1"/>
    <col min="16142" max="16144" width="6" style="151" customWidth="1"/>
    <col min="16145" max="16145" width="5.44545454545455" style="151" customWidth="1"/>
    <col min="16146" max="16146" width="5.10909090909091" style="151" customWidth="1"/>
    <col min="16147" max="16147" width="5" style="151" customWidth="1"/>
    <col min="16148" max="16148" width="5.33636363636364" style="151" customWidth="1"/>
    <col min="16149" max="16151" width="5.10909090909091" style="151" customWidth="1"/>
    <col min="16152" max="16384" width="5.44545454545455" style="151"/>
  </cols>
  <sheetData>
    <row r="1" s="240" customFormat="1" ht="24.9" customHeight="1" spans="1:27">
      <c r="A1" s="564" t="s">
        <v>590</v>
      </c>
      <c r="B1" s="564"/>
      <c r="C1" s="564"/>
      <c r="D1" s="564"/>
      <c r="E1" s="564"/>
      <c r="F1" s="564"/>
      <c r="G1" s="564"/>
      <c r="H1" s="564"/>
      <c r="I1" s="564"/>
      <c r="J1" s="564"/>
      <c r="K1" s="564"/>
      <c r="L1" s="564"/>
      <c r="M1" s="564"/>
      <c r="N1" s="564"/>
      <c r="O1" s="564"/>
      <c r="P1" s="564"/>
      <c r="Q1" s="564"/>
      <c r="R1" s="564"/>
      <c r="S1" s="252" t="s">
        <v>67</v>
      </c>
      <c r="T1" s="565"/>
      <c r="U1" s="566"/>
      <c r="V1" s="567"/>
      <c r="W1" s="567"/>
      <c r="X1" s="567"/>
      <c r="Y1" s="255"/>
      <c r="Z1" s="255"/>
    </row>
    <row r="2" s="142" customFormat="1" ht="24.9" customHeight="1" spans="1:27">
      <c r="A2" s="568"/>
      <c r="B2" s="568"/>
      <c r="C2" s="569"/>
      <c r="D2" s="570"/>
      <c r="E2" s="570"/>
      <c r="F2" s="570"/>
      <c r="G2" s="570"/>
      <c r="H2" s="570"/>
      <c r="I2" s="570"/>
      <c r="J2" s="570"/>
      <c r="K2" s="570"/>
      <c r="L2" s="570"/>
      <c r="M2" s="570"/>
      <c r="N2" s="570"/>
      <c r="O2" s="158" t="s">
        <v>446</v>
      </c>
      <c r="P2" s="158"/>
      <c r="Q2" s="158"/>
      <c r="R2" s="158"/>
      <c r="S2" s="158"/>
      <c r="T2" s="158"/>
      <c r="U2" s="158"/>
      <c r="V2" s="255"/>
      <c r="W2" s="255"/>
      <c r="X2" s="255"/>
      <c r="Y2" s="255"/>
      <c r="Z2" s="156"/>
    </row>
    <row r="3" s="241" customFormat="1" ht="30" customHeight="1" spans="1:27">
      <c r="A3" s="504" t="s">
        <v>100</v>
      </c>
      <c r="B3" s="159" t="s">
        <v>447</v>
      </c>
      <c r="C3" s="115" t="s">
        <v>448</v>
      </c>
      <c r="D3" s="164" t="s">
        <v>449</v>
      </c>
      <c r="E3" s="165"/>
      <c r="F3" s="165"/>
      <c r="G3" s="571"/>
      <c r="H3" s="508" t="s">
        <v>450</v>
      </c>
      <c r="I3" s="163"/>
      <c r="J3" s="163"/>
      <c r="K3" s="163"/>
      <c r="L3" s="163"/>
      <c r="M3" s="163"/>
      <c r="N3" s="163"/>
      <c r="O3" s="508" t="s">
        <v>271</v>
      </c>
      <c r="P3" s="163"/>
      <c r="Q3" s="163"/>
      <c r="R3" s="163"/>
      <c r="S3" s="163"/>
      <c r="T3" s="163"/>
      <c r="U3" s="509"/>
      <c r="V3" s="269"/>
      <c r="W3" s="269"/>
      <c r="X3" s="269"/>
      <c r="Y3" s="269"/>
      <c r="Z3" s="269"/>
    </row>
    <row r="4" s="242" customFormat="1" ht="24.9" customHeight="1" spans="1:27">
      <c r="A4" s="510"/>
      <c r="B4" s="167"/>
      <c r="C4" s="340"/>
      <c r="D4" s="120" t="s">
        <v>460</v>
      </c>
      <c r="E4" s="120" t="s">
        <v>518</v>
      </c>
      <c r="F4" s="120" t="s">
        <v>519</v>
      </c>
      <c r="G4" s="120" t="s">
        <v>525</v>
      </c>
      <c r="H4" s="120" t="s">
        <v>451</v>
      </c>
      <c r="I4" s="120" t="s">
        <v>281</v>
      </c>
      <c r="J4" s="120" t="s">
        <v>452</v>
      </c>
      <c r="K4" s="120" t="s">
        <v>453</v>
      </c>
      <c r="L4" s="120" t="s">
        <v>454</v>
      </c>
      <c r="M4" s="120" t="s">
        <v>287</v>
      </c>
      <c r="N4" s="120" t="s">
        <v>291</v>
      </c>
      <c r="O4" s="572" t="s">
        <v>455</v>
      </c>
      <c r="P4" s="120" t="s">
        <v>456</v>
      </c>
      <c r="Q4" s="120" t="s">
        <v>457</v>
      </c>
      <c r="R4" s="120" t="s">
        <v>458</v>
      </c>
      <c r="S4" s="573" t="s">
        <v>294</v>
      </c>
      <c r="T4" s="574"/>
      <c r="U4" s="575"/>
      <c r="V4" s="392"/>
      <c r="W4" s="392"/>
      <c r="X4" s="392"/>
      <c r="Y4" s="392"/>
      <c r="Z4" s="275"/>
    </row>
    <row r="5" s="243" customFormat="1" ht="120.9" customHeight="1" spans="1:27">
      <c r="A5" s="576"/>
      <c r="B5" s="174"/>
      <c r="C5" s="123"/>
      <c r="D5" s="577"/>
      <c r="E5" s="577"/>
      <c r="F5" s="577"/>
      <c r="G5" s="577"/>
      <c r="H5" s="577"/>
      <c r="I5" s="577"/>
      <c r="J5" s="577"/>
      <c r="K5" s="577"/>
      <c r="L5" s="577"/>
      <c r="M5" s="577"/>
      <c r="N5" s="577"/>
      <c r="O5" s="578"/>
      <c r="P5" s="577"/>
      <c r="Q5" s="577"/>
      <c r="R5" s="577"/>
      <c r="S5" s="577" t="s">
        <v>459</v>
      </c>
      <c r="T5" s="577" t="s">
        <v>296</v>
      </c>
      <c r="U5" s="122" t="s">
        <v>297</v>
      </c>
      <c r="V5" s="579"/>
      <c r="W5" s="579"/>
      <c r="X5" s="579"/>
      <c r="Y5" s="579"/>
      <c r="Z5" s="282"/>
    </row>
    <row r="6" s="244" customFormat="1" ht="17.25" customHeight="1" spans="1:27">
      <c r="A6" s="580">
        <v>1</v>
      </c>
      <c r="B6" s="580">
        <v>2</v>
      </c>
      <c r="C6" s="580">
        <v>3</v>
      </c>
      <c r="D6" s="580">
        <v>4</v>
      </c>
      <c r="E6" s="580">
        <v>5</v>
      </c>
      <c r="F6" s="580">
        <v>6</v>
      </c>
      <c r="G6" s="580">
        <v>7</v>
      </c>
      <c r="H6" s="580">
        <v>8</v>
      </c>
      <c r="I6" s="580">
        <v>9</v>
      </c>
      <c r="J6" s="580">
        <v>10</v>
      </c>
      <c r="K6" s="580">
        <v>11</v>
      </c>
      <c r="L6" s="580">
        <v>12</v>
      </c>
      <c r="M6" s="580">
        <v>13</v>
      </c>
      <c r="N6" s="580">
        <v>14</v>
      </c>
      <c r="O6" s="580">
        <v>15</v>
      </c>
      <c r="P6" s="580">
        <v>16</v>
      </c>
      <c r="Q6" s="580">
        <v>17</v>
      </c>
      <c r="R6" s="580">
        <v>18</v>
      </c>
      <c r="S6" s="580">
        <v>19</v>
      </c>
      <c r="T6" s="580">
        <v>20</v>
      </c>
      <c r="U6" s="580">
        <v>21</v>
      </c>
      <c r="V6" s="284"/>
      <c r="W6" s="284"/>
      <c r="X6" s="284"/>
      <c r="Y6" s="284"/>
      <c r="Z6" s="284"/>
    </row>
    <row r="7" s="146" customFormat="1" ht="21" customHeight="1" spans="1:27">
      <c r="A7" s="532" t="s">
        <v>112</v>
      </c>
      <c r="B7" s="581" t="s">
        <v>591</v>
      </c>
      <c r="C7" s="136">
        <f t="shared" ref="C7:U7" si="0">SUM(C8:C13)</f>
        <v>0</v>
      </c>
      <c r="D7" s="136">
        <f t="shared" si="0"/>
        <v>0</v>
      </c>
      <c r="E7" s="136">
        <f t="shared" si="0"/>
        <v>0</v>
      </c>
      <c r="F7" s="136">
        <f t="shared" si="0"/>
        <v>0</v>
      </c>
      <c r="G7" s="136">
        <f t="shared" si="0"/>
        <v>0</v>
      </c>
      <c r="H7" s="136">
        <f t="shared" si="0"/>
        <v>0</v>
      </c>
      <c r="I7" s="136">
        <f t="shared" si="0"/>
        <v>0</v>
      </c>
      <c r="J7" s="136">
        <f t="shared" si="0"/>
        <v>0</v>
      </c>
      <c r="K7" s="136">
        <f t="shared" si="0"/>
        <v>0</v>
      </c>
      <c r="L7" s="136">
        <f t="shared" si="0"/>
        <v>0</v>
      </c>
      <c r="M7" s="136">
        <f t="shared" si="0"/>
        <v>0</v>
      </c>
      <c r="N7" s="136">
        <f t="shared" si="0"/>
        <v>0</v>
      </c>
      <c r="O7" s="136">
        <f t="shared" si="0"/>
        <v>0</v>
      </c>
      <c r="P7" s="136">
        <f t="shared" si="0"/>
        <v>0</v>
      </c>
      <c r="Q7" s="136">
        <f t="shared" si="0"/>
        <v>0</v>
      </c>
      <c r="R7" s="136">
        <f t="shared" si="0"/>
        <v>0</v>
      </c>
      <c r="S7" s="136">
        <f t="shared" si="0"/>
        <v>0</v>
      </c>
      <c r="T7" s="136">
        <f t="shared" si="0"/>
        <v>0</v>
      </c>
      <c r="U7" s="136">
        <f t="shared" si="0"/>
        <v>0</v>
      </c>
      <c r="V7" s="40"/>
      <c r="W7" s="40"/>
      <c r="X7" s="40"/>
      <c r="Y7" s="40"/>
      <c r="Z7" s="40"/>
    </row>
    <row r="8" s="146" customFormat="1" ht="25.5" customHeight="1" spans="1:27">
      <c r="A8" s="232"/>
      <c r="B8" s="582" t="s">
        <v>339</v>
      </c>
      <c r="C8" s="583">
        <f t="shared" ref="C8:C22" si="1">SUM(D8:G8)</f>
        <v>0</v>
      </c>
      <c r="D8" s="527"/>
      <c r="E8" s="528"/>
      <c r="F8" s="528"/>
      <c r="G8" s="528"/>
      <c r="H8" s="527"/>
      <c r="I8" s="584"/>
      <c r="J8" s="584"/>
      <c r="K8" s="584"/>
      <c r="L8" s="527"/>
      <c r="M8" s="527"/>
      <c r="N8" s="527"/>
      <c r="O8" s="527"/>
      <c r="P8" s="527"/>
      <c r="Q8" s="527"/>
      <c r="R8" s="585"/>
      <c r="S8" s="586"/>
      <c r="T8" s="586"/>
      <c r="U8" s="586"/>
      <c r="V8" s="40"/>
      <c r="W8" s="40"/>
      <c r="X8" s="40"/>
      <c r="Y8" s="40"/>
      <c r="Z8" s="40"/>
    </row>
    <row r="9" s="146" customFormat="1" ht="26.25" customHeight="1" spans="1:27">
      <c r="A9" s="232"/>
      <c r="B9" s="582" t="s">
        <v>276</v>
      </c>
      <c r="C9" s="583">
        <f t="shared" si="1"/>
        <v>0</v>
      </c>
      <c r="D9" s="527"/>
      <c r="E9" s="527"/>
      <c r="F9" s="528"/>
      <c r="G9" s="528"/>
      <c r="H9" s="527"/>
      <c r="I9" s="584"/>
      <c r="J9" s="584"/>
      <c r="K9" s="584"/>
      <c r="L9" s="527"/>
      <c r="M9" s="527"/>
      <c r="N9" s="527"/>
      <c r="O9" s="527"/>
      <c r="P9" s="527"/>
      <c r="Q9" s="527"/>
      <c r="R9" s="585"/>
      <c r="S9" s="586"/>
      <c r="T9" s="586"/>
      <c r="U9" s="586"/>
      <c r="V9" s="40"/>
      <c r="W9" s="40"/>
      <c r="X9" s="40"/>
      <c r="Y9" s="40"/>
      <c r="Z9" s="40"/>
    </row>
    <row r="10" s="146" customFormat="1" ht="21" customHeight="1" spans="1:27">
      <c r="A10" s="232"/>
      <c r="B10" s="587" t="s">
        <v>463</v>
      </c>
      <c r="C10" s="583">
        <f t="shared" si="1"/>
        <v>0</v>
      </c>
      <c r="D10" s="527"/>
      <c r="E10" s="527"/>
      <c r="F10" s="527"/>
      <c r="G10" s="528"/>
      <c r="H10" s="527"/>
      <c r="I10" s="584"/>
      <c r="J10" s="584"/>
      <c r="K10" s="584"/>
      <c r="L10" s="527"/>
      <c r="M10" s="527"/>
      <c r="N10" s="527"/>
      <c r="O10" s="527"/>
      <c r="P10" s="527"/>
      <c r="Q10" s="527"/>
      <c r="R10" s="585"/>
      <c r="S10" s="586"/>
      <c r="T10" s="586"/>
      <c r="U10" s="586"/>
      <c r="V10" s="40"/>
      <c r="W10" s="40"/>
      <c r="X10" s="40"/>
      <c r="Y10" s="40"/>
      <c r="Z10" s="40"/>
    </row>
    <row r="11" s="146" customFormat="1" ht="21" customHeight="1" spans="1:27">
      <c r="A11" s="232"/>
      <c r="B11" s="587" t="s">
        <v>109</v>
      </c>
      <c r="C11" s="583">
        <f t="shared" si="1"/>
        <v>0</v>
      </c>
      <c r="D11" s="527"/>
      <c r="E11" s="527"/>
      <c r="F11" s="527"/>
      <c r="G11" s="527"/>
      <c r="H11" s="527"/>
      <c r="I11" s="527"/>
      <c r="J11" s="527"/>
      <c r="K11" s="527"/>
      <c r="L11" s="527"/>
      <c r="M11" s="527"/>
      <c r="N11" s="527"/>
      <c r="O11" s="527"/>
      <c r="P11" s="527"/>
      <c r="Q11" s="527"/>
      <c r="R11" s="585"/>
      <c r="S11" s="527"/>
      <c r="T11" s="527"/>
      <c r="U11" s="527"/>
      <c r="V11" s="40"/>
      <c r="W11" s="40"/>
      <c r="X11" s="40"/>
      <c r="Y11" s="40"/>
      <c r="Z11" s="40"/>
    </row>
    <row r="12" s="146" customFormat="1" ht="21" customHeight="1" spans="1:27">
      <c r="A12" s="227"/>
      <c r="B12" s="588" t="s">
        <v>300</v>
      </c>
      <c r="C12" s="583">
        <f t="shared" si="1"/>
        <v>0</v>
      </c>
      <c r="D12" s="524"/>
      <c r="E12" s="524"/>
      <c r="F12" s="524"/>
      <c r="G12" s="524"/>
      <c r="H12" s="524"/>
      <c r="I12" s="524"/>
      <c r="J12" s="524"/>
      <c r="K12" s="524"/>
      <c r="L12" s="524"/>
      <c r="M12" s="524"/>
      <c r="N12" s="524"/>
      <c r="O12" s="524"/>
      <c r="P12" s="524"/>
      <c r="Q12" s="527"/>
      <c r="R12" s="585"/>
      <c r="S12" s="524"/>
      <c r="T12" s="524"/>
      <c r="U12" s="524"/>
      <c r="V12" s="40"/>
      <c r="W12" s="40"/>
      <c r="X12" s="40"/>
      <c r="Y12" s="40"/>
      <c r="Z12" s="40"/>
    </row>
    <row r="13" s="146" customFormat="1" ht="21" customHeight="1" spans="1:27">
      <c r="A13" s="540"/>
      <c r="B13" s="589" t="s">
        <v>465</v>
      </c>
      <c r="C13" s="542">
        <f t="shared" si="1"/>
        <v>0</v>
      </c>
      <c r="D13" s="543"/>
      <c r="E13" s="543"/>
      <c r="F13" s="543"/>
      <c r="G13" s="543"/>
      <c r="H13" s="543"/>
      <c r="I13" s="543"/>
      <c r="J13" s="543"/>
      <c r="K13" s="543"/>
      <c r="L13" s="543"/>
      <c r="M13" s="543"/>
      <c r="N13" s="543"/>
      <c r="O13" s="543"/>
      <c r="P13" s="543"/>
      <c r="Q13" s="543"/>
      <c r="R13" s="590"/>
      <c r="S13" s="543"/>
      <c r="T13" s="543"/>
      <c r="U13" s="543"/>
      <c r="V13" s="40"/>
      <c r="W13" s="40"/>
      <c r="X13" s="40"/>
      <c r="Y13" s="40"/>
      <c r="Z13" s="40"/>
    </row>
    <row r="14" s="146" customFormat="1" ht="21" customHeight="1" spans="1:27">
      <c r="A14" s="532" t="s">
        <v>191</v>
      </c>
      <c r="B14" s="591" t="s">
        <v>466</v>
      </c>
      <c r="C14" s="136">
        <f t="shared" si="1"/>
        <v>0</v>
      </c>
      <c r="D14" s="136">
        <f>SUM(D15:D18)</f>
        <v>0</v>
      </c>
      <c r="E14" s="136">
        <f t="shared" ref="E14:N14" si="2">SUM(E15:E18)</f>
        <v>0</v>
      </c>
      <c r="F14" s="136">
        <f t="shared" si="2"/>
        <v>0</v>
      </c>
      <c r="G14" s="136">
        <f t="shared" si="2"/>
        <v>0</v>
      </c>
      <c r="H14" s="136">
        <f t="shared" si="2"/>
        <v>0</v>
      </c>
      <c r="I14" s="136">
        <f t="shared" si="2"/>
        <v>0</v>
      </c>
      <c r="J14" s="136">
        <f t="shared" si="2"/>
        <v>0</v>
      </c>
      <c r="K14" s="136">
        <f t="shared" si="2"/>
        <v>0</v>
      </c>
      <c r="L14" s="136">
        <f t="shared" si="2"/>
        <v>0</v>
      </c>
      <c r="M14" s="136">
        <f t="shared" si="2"/>
        <v>0</v>
      </c>
      <c r="N14" s="136">
        <f t="shared" si="2"/>
        <v>0</v>
      </c>
      <c r="O14" s="545"/>
      <c r="P14" s="545"/>
      <c r="Q14" s="545"/>
      <c r="R14" s="545"/>
      <c r="S14" s="545"/>
      <c r="T14" s="545"/>
      <c r="U14" s="545"/>
      <c r="V14" s="547"/>
      <c r="W14" s="547"/>
      <c r="X14" s="547"/>
      <c r="Y14" s="547"/>
      <c r="Z14" s="40"/>
    </row>
    <row r="15" s="146" customFormat="1" ht="21" customHeight="1" spans="1:27">
      <c r="A15" s="232"/>
      <c r="B15" s="526" t="s">
        <v>455</v>
      </c>
      <c r="C15" s="592">
        <f t="shared" si="1"/>
        <v>0</v>
      </c>
      <c r="D15" s="527"/>
      <c r="E15" s="527"/>
      <c r="F15" s="524"/>
      <c r="G15" s="524"/>
      <c r="H15" s="129"/>
      <c r="I15" s="129"/>
      <c r="J15" s="129"/>
      <c r="K15" s="129"/>
      <c r="L15" s="129"/>
      <c r="M15" s="129"/>
      <c r="N15" s="129"/>
      <c r="O15" s="525"/>
      <c r="P15" s="525"/>
      <c r="Q15" s="525"/>
      <c r="R15" s="525"/>
      <c r="S15" s="525"/>
      <c r="T15" s="525"/>
      <c r="U15" s="525"/>
      <c r="V15" s="40"/>
      <c r="W15" s="40"/>
      <c r="X15" s="40"/>
      <c r="Y15" s="547"/>
      <c r="Z15" s="40"/>
      <c r="AA15" s="593"/>
    </row>
    <row r="16" s="146" customFormat="1" ht="21" customHeight="1" spans="1:27">
      <c r="A16" s="232"/>
      <c r="B16" s="526" t="s">
        <v>456</v>
      </c>
      <c r="C16" s="583">
        <f t="shared" si="1"/>
        <v>0</v>
      </c>
      <c r="D16" s="527"/>
      <c r="E16" s="527"/>
      <c r="F16" s="524"/>
      <c r="G16" s="524"/>
      <c r="H16" s="129"/>
      <c r="I16" s="129"/>
      <c r="J16" s="129"/>
      <c r="K16" s="129"/>
      <c r="L16" s="129"/>
      <c r="M16" s="129"/>
      <c r="N16" s="129"/>
      <c r="O16" s="525"/>
      <c r="P16" s="525"/>
      <c r="Q16" s="525"/>
      <c r="R16" s="525"/>
      <c r="S16" s="525"/>
      <c r="T16" s="525"/>
      <c r="U16" s="525"/>
      <c r="V16" s="40"/>
      <c r="W16" s="40"/>
      <c r="X16" s="40"/>
      <c r="Y16" s="547"/>
      <c r="Z16" s="40"/>
      <c r="AA16" s="593"/>
    </row>
    <row r="17" s="146" customFormat="1" ht="21" customHeight="1" spans="1:27">
      <c r="A17" s="232"/>
      <c r="B17" s="526" t="s">
        <v>457</v>
      </c>
      <c r="C17" s="583">
        <f t="shared" si="1"/>
        <v>0</v>
      </c>
      <c r="D17" s="527"/>
      <c r="E17" s="527"/>
      <c r="F17" s="527"/>
      <c r="G17" s="527"/>
      <c r="H17" s="527"/>
      <c r="I17" s="527"/>
      <c r="J17" s="527"/>
      <c r="K17" s="527"/>
      <c r="L17" s="527"/>
      <c r="M17" s="527"/>
      <c r="N17" s="527"/>
      <c r="O17" s="525"/>
      <c r="P17" s="525"/>
      <c r="Q17" s="525"/>
      <c r="R17" s="525"/>
      <c r="S17" s="525"/>
      <c r="T17" s="525"/>
      <c r="U17" s="525"/>
      <c r="V17" s="40"/>
      <c r="W17" s="40"/>
      <c r="X17" s="40"/>
      <c r="Y17" s="547"/>
      <c r="Z17" s="40"/>
      <c r="AA17" s="593"/>
    </row>
    <row r="18" s="146" customFormat="1" ht="21" customHeight="1" spans="1:27">
      <c r="A18" s="232"/>
      <c r="B18" s="526" t="s">
        <v>458</v>
      </c>
      <c r="C18" s="583">
        <f t="shared" si="1"/>
        <v>0</v>
      </c>
      <c r="D18" s="527"/>
      <c r="E18" s="527"/>
      <c r="F18" s="527"/>
      <c r="G18" s="527"/>
      <c r="H18" s="527"/>
      <c r="I18" s="527"/>
      <c r="J18" s="527"/>
      <c r="K18" s="527"/>
      <c r="L18" s="527"/>
      <c r="M18" s="527"/>
      <c r="N18" s="527"/>
      <c r="O18" s="525"/>
      <c r="P18" s="525"/>
      <c r="Q18" s="525"/>
      <c r="R18" s="525"/>
      <c r="S18" s="525"/>
      <c r="T18" s="525"/>
      <c r="U18" s="525"/>
      <c r="V18" s="40"/>
      <c r="W18" s="40"/>
      <c r="X18" s="40"/>
      <c r="Y18" s="547"/>
      <c r="Z18" s="40"/>
      <c r="AA18" s="593"/>
    </row>
    <row r="19" s="146" customFormat="1" ht="26.25" customHeight="1" spans="1:27">
      <c r="A19" s="232"/>
      <c r="B19" s="526" t="s">
        <v>467</v>
      </c>
      <c r="C19" s="583">
        <f t="shared" si="1"/>
        <v>0</v>
      </c>
      <c r="D19" s="527"/>
      <c r="E19" s="527"/>
      <c r="F19" s="524"/>
      <c r="G19" s="524"/>
      <c r="H19" s="129"/>
      <c r="I19" s="129"/>
      <c r="J19" s="129"/>
      <c r="K19" s="129"/>
      <c r="L19" s="129"/>
      <c r="M19" s="129"/>
      <c r="N19" s="129"/>
      <c r="O19" s="525"/>
      <c r="P19" s="525"/>
      <c r="Q19" s="525"/>
      <c r="R19" s="525"/>
      <c r="S19" s="525"/>
      <c r="T19" s="525"/>
      <c r="U19" s="525"/>
      <c r="V19" s="40"/>
      <c r="W19" s="40"/>
      <c r="X19" s="40"/>
      <c r="Y19" s="547"/>
      <c r="Z19" s="40"/>
      <c r="AA19" s="593"/>
    </row>
    <row r="20" s="146" customFormat="1" ht="21" customHeight="1" spans="1:27">
      <c r="A20" s="232"/>
      <c r="B20" s="526" t="s">
        <v>296</v>
      </c>
      <c r="C20" s="583">
        <f t="shared" si="1"/>
        <v>0</v>
      </c>
      <c r="D20" s="527"/>
      <c r="E20" s="527"/>
      <c r="F20" s="527"/>
      <c r="G20" s="527"/>
      <c r="H20" s="132"/>
      <c r="I20" s="132"/>
      <c r="J20" s="132"/>
      <c r="K20" s="132"/>
      <c r="L20" s="132"/>
      <c r="M20" s="132"/>
      <c r="N20" s="132"/>
      <c r="O20" s="528"/>
      <c r="P20" s="528"/>
      <c r="Q20" s="528"/>
      <c r="R20" s="528"/>
      <c r="S20" s="528"/>
      <c r="T20" s="528"/>
      <c r="U20" s="528"/>
      <c r="V20" s="40"/>
      <c r="W20" s="40"/>
      <c r="X20" s="40"/>
      <c r="Y20" s="40"/>
      <c r="Z20" s="40"/>
      <c r="AA20" s="593"/>
    </row>
    <row r="21" s="146" customFormat="1" ht="21" customHeight="1" spans="1:27">
      <c r="A21" s="540"/>
      <c r="B21" s="541" t="s">
        <v>297</v>
      </c>
      <c r="C21" s="542">
        <f t="shared" si="1"/>
        <v>0</v>
      </c>
      <c r="D21" s="543"/>
      <c r="E21" s="543"/>
      <c r="F21" s="543"/>
      <c r="G21" s="543"/>
      <c r="H21" s="553"/>
      <c r="I21" s="553"/>
      <c r="J21" s="553"/>
      <c r="K21" s="553"/>
      <c r="L21" s="553"/>
      <c r="M21" s="553"/>
      <c r="N21" s="553"/>
      <c r="O21" s="554"/>
      <c r="P21" s="554"/>
      <c r="Q21" s="554"/>
      <c r="R21" s="554"/>
      <c r="S21" s="554"/>
      <c r="T21" s="554"/>
      <c r="U21" s="554"/>
      <c r="V21" s="40"/>
      <c r="W21" s="40"/>
      <c r="X21" s="40"/>
      <c r="Y21" s="40"/>
      <c r="Z21" s="40"/>
      <c r="AA21" s="593"/>
    </row>
    <row r="22" s="146" customFormat="1" ht="21" customHeight="1" spans="1:27">
      <c r="A22" s="532"/>
      <c r="B22" s="591" t="s">
        <v>468</v>
      </c>
      <c r="C22" s="542">
        <f t="shared" si="1"/>
        <v>0</v>
      </c>
      <c r="D22" s="556"/>
      <c r="E22" s="556"/>
      <c r="F22" s="556"/>
      <c r="G22" s="556"/>
      <c r="H22" s="594"/>
      <c r="I22" s="594"/>
      <c r="J22" s="594"/>
      <c r="K22" s="594"/>
      <c r="L22" s="594"/>
      <c r="M22" s="594"/>
      <c r="N22" s="594"/>
      <c r="O22" s="545"/>
      <c r="P22" s="545"/>
      <c r="Q22" s="545"/>
      <c r="R22" s="545"/>
      <c r="S22" s="545"/>
      <c r="T22" s="545"/>
      <c r="U22" s="545"/>
      <c r="V22" s="561"/>
      <c r="W22" s="40"/>
      <c r="X22" s="40"/>
      <c r="Y22" s="40"/>
      <c r="Z22" s="40"/>
      <c r="AA22" s="593"/>
    </row>
    <row r="23" spans="1:27">
      <c r="Y23" s="593"/>
      <c r="Z23" s="40"/>
      <c r="AA23" s="593"/>
    </row>
    <row r="24" spans="1:27">
      <c r="B24" s="32"/>
      <c r="C24" s="40"/>
      <c r="D24" s="40"/>
      <c r="E24" s="40"/>
      <c r="F24" s="40"/>
      <c r="G24" s="40"/>
      <c r="H24" s="40"/>
      <c r="I24" s="40"/>
      <c r="J24" s="40"/>
      <c r="K24" s="40"/>
      <c r="L24" s="40"/>
      <c r="M24" s="40"/>
      <c r="N24" s="40"/>
      <c r="O24" s="40"/>
      <c r="P24" s="40"/>
      <c r="Q24" s="40"/>
      <c r="R24" s="40"/>
      <c r="S24" s="593"/>
      <c r="T24" s="593"/>
      <c r="U24" s="593"/>
      <c r="V24" s="500"/>
      <c r="W24" s="500"/>
      <c r="X24" s="500"/>
      <c r="Y24" s="593"/>
      <c r="Z24" s="40"/>
    </row>
    <row r="25" spans="1:27">
      <c r="B25" s="32"/>
      <c r="C25" s="40"/>
      <c r="D25" s="40"/>
      <c r="E25" s="40"/>
      <c r="F25" s="40"/>
      <c r="G25" s="40"/>
      <c r="H25" s="40"/>
      <c r="I25" s="40"/>
      <c r="J25" s="40"/>
      <c r="K25" s="40"/>
      <c r="L25" s="40"/>
      <c r="M25" s="40"/>
      <c r="N25" s="40"/>
      <c r="O25" s="40"/>
      <c r="P25" s="40"/>
      <c r="Q25" s="40"/>
      <c r="R25" s="40"/>
      <c r="S25" s="593"/>
      <c r="T25" s="593"/>
      <c r="U25" s="593"/>
      <c r="V25" s="500"/>
      <c r="W25" s="500"/>
      <c r="X25" s="500"/>
      <c r="Y25" s="593"/>
      <c r="Z25" s="40"/>
    </row>
    <row r="26" spans="1:27">
      <c r="B26" s="32"/>
      <c r="C26" s="40"/>
      <c r="D26" s="40"/>
      <c r="E26" s="40"/>
      <c r="F26" s="40"/>
      <c r="G26" s="40"/>
      <c r="H26" s="40"/>
      <c r="I26" s="40"/>
      <c r="J26" s="40"/>
      <c r="K26" s="40"/>
      <c r="L26" s="40"/>
      <c r="M26" s="40"/>
      <c r="N26" s="40"/>
      <c r="O26" s="40"/>
      <c r="P26" s="40"/>
      <c r="Q26" s="40"/>
      <c r="R26" s="40"/>
      <c r="S26" s="593"/>
      <c r="T26" s="593"/>
      <c r="U26" s="593"/>
      <c r="V26" s="500"/>
      <c r="W26" s="500"/>
      <c r="X26" s="500"/>
      <c r="Y26" s="593"/>
    </row>
    <row r="27" spans="1:27">
      <c r="B27" s="32"/>
      <c r="C27" s="40"/>
      <c r="D27" s="40"/>
      <c r="E27" s="40"/>
      <c r="F27" s="40"/>
      <c r="G27" s="40"/>
      <c r="H27" s="561"/>
      <c r="I27" s="561"/>
      <c r="J27" s="561"/>
      <c r="K27" s="561"/>
      <c r="L27" s="561"/>
      <c r="M27" s="561"/>
      <c r="N27" s="561"/>
      <c r="O27" s="40"/>
      <c r="P27" s="40"/>
      <c r="Q27" s="40"/>
      <c r="R27" s="40"/>
      <c r="S27" s="593"/>
      <c r="T27" s="593"/>
      <c r="U27" s="593"/>
      <c r="V27" s="500"/>
      <c r="W27" s="500"/>
      <c r="X27" s="500"/>
      <c r="Y27" s="593"/>
    </row>
    <row r="28" spans="1:27">
      <c r="B28" s="32"/>
      <c r="C28" s="40"/>
      <c r="D28" s="546"/>
      <c r="E28" s="546"/>
      <c r="F28" s="546"/>
      <c r="G28" s="546"/>
      <c r="H28" s="546"/>
      <c r="I28" s="546"/>
      <c r="J28" s="546"/>
      <c r="K28" s="546"/>
      <c r="L28" s="546"/>
      <c r="M28" s="546"/>
      <c r="N28" s="546"/>
      <c r="O28" s="289"/>
      <c r="P28" s="289"/>
      <c r="Q28" s="546"/>
      <c r="R28" s="546"/>
      <c r="S28" s="500"/>
      <c r="T28" s="500"/>
      <c r="U28" s="500"/>
      <c r="V28" s="500"/>
      <c r="W28" s="500"/>
      <c r="X28" s="500"/>
      <c r="Y28" s="593"/>
    </row>
    <row r="29" spans="1:27">
      <c r="B29" s="32"/>
      <c r="C29" s="40"/>
      <c r="D29" s="546"/>
      <c r="E29" s="546"/>
      <c r="F29" s="546"/>
      <c r="G29" s="546"/>
      <c r="H29" s="546"/>
      <c r="I29" s="546"/>
      <c r="J29" s="546"/>
      <c r="K29" s="546"/>
      <c r="L29" s="546"/>
      <c r="M29" s="546"/>
      <c r="N29" s="546"/>
      <c r="O29" s="546"/>
      <c r="P29" s="546"/>
      <c r="Q29" s="546"/>
      <c r="R29" s="546"/>
      <c r="S29" s="500"/>
      <c r="T29" s="500"/>
      <c r="U29" s="500"/>
      <c r="V29" s="500"/>
      <c r="W29" s="500"/>
      <c r="X29" s="500"/>
      <c r="Y29" s="593"/>
    </row>
    <row r="30" spans="1:27">
      <c r="B30" s="32"/>
      <c r="C30" s="40"/>
      <c r="D30" s="546"/>
      <c r="E30" s="546"/>
      <c r="F30" s="546"/>
      <c r="G30" s="546"/>
      <c r="H30" s="546"/>
      <c r="I30" s="546"/>
      <c r="J30" s="546"/>
      <c r="K30" s="546"/>
      <c r="L30" s="546"/>
      <c r="M30" s="546"/>
      <c r="N30" s="546"/>
      <c r="O30" s="546"/>
      <c r="P30" s="546"/>
      <c r="Q30" s="546"/>
      <c r="R30" s="546"/>
      <c r="S30" s="500"/>
      <c r="T30" s="500"/>
      <c r="U30" s="500"/>
      <c r="V30" s="500"/>
      <c r="W30" s="500"/>
      <c r="X30" s="500"/>
    </row>
    <row r="31" spans="1:27">
      <c r="B31" s="32"/>
      <c r="C31" s="40"/>
      <c r="D31" s="546"/>
      <c r="E31" s="546"/>
      <c r="F31" s="546"/>
      <c r="G31" s="546"/>
      <c r="H31" s="546"/>
      <c r="I31" s="546"/>
      <c r="J31" s="546"/>
      <c r="K31" s="546"/>
      <c r="L31" s="546"/>
      <c r="M31" s="546"/>
      <c r="N31" s="546"/>
      <c r="O31" s="546"/>
      <c r="P31" s="546"/>
      <c r="Q31" s="546"/>
      <c r="R31" s="546"/>
      <c r="S31" s="500"/>
      <c r="T31" s="500"/>
      <c r="U31" s="500"/>
      <c r="V31" s="500"/>
      <c r="W31" s="500"/>
      <c r="X31" s="500"/>
    </row>
    <row r="32" spans="1:27">
      <c r="B32" s="32"/>
      <c r="C32" s="40"/>
      <c r="D32" s="546"/>
      <c r="E32" s="546"/>
      <c r="F32" s="546"/>
      <c r="G32" s="546"/>
      <c r="H32" s="546"/>
      <c r="I32" s="546"/>
      <c r="J32" s="546"/>
      <c r="K32" s="546"/>
      <c r="L32" s="546"/>
      <c r="M32" s="546"/>
      <c r="N32" s="546"/>
      <c r="O32" s="546"/>
      <c r="P32" s="546"/>
      <c r="Q32" s="546"/>
      <c r="R32" s="546"/>
      <c r="S32" s="500"/>
      <c r="T32" s="500"/>
      <c r="U32" s="500"/>
      <c r="V32" s="500"/>
      <c r="W32" s="500"/>
      <c r="X32" s="500"/>
    </row>
    <row r="33" spans="2:24">
      <c r="B33" s="32"/>
      <c r="C33" s="40"/>
      <c r="D33" s="546"/>
      <c r="E33" s="546"/>
      <c r="F33" s="546"/>
      <c r="G33" s="546"/>
      <c r="H33" s="546"/>
      <c r="I33" s="546"/>
      <c r="J33" s="546"/>
      <c r="K33" s="546"/>
      <c r="L33" s="546"/>
      <c r="M33" s="546"/>
      <c r="N33" s="546"/>
      <c r="O33" s="546"/>
      <c r="P33" s="546"/>
      <c r="Q33" s="546"/>
      <c r="R33" s="546"/>
      <c r="S33" s="500"/>
      <c r="T33" s="500"/>
      <c r="U33" s="595"/>
      <c r="V33" s="500"/>
      <c r="W33" s="500"/>
      <c r="X33" s="500"/>
    </row>
    <row r="34" spans="2:24">
      <c r="B34" s="596"/>
      <c r="C34" s="593"/>
      <c r="D34" s="500"/>
      <c r="E34" s="500"/>
      <c r="F34" s="500"/>
      <c r="G34" s="500"/>
      <c r="H34" s="500"/>
      <c r="I34" s="500"/>
      <c r="J34" s="500"/>
      <c r="K34" s="500"/>
      <c r="L34" s="500"/>
      <c r="M34" s="500"/>
      <c r="N34" s="500"/>
      <c r="O34" s="500"/>
      <c r="P34" s="500"/>
      <c r="Q34" s="500"/>
      <c r="R34" s="500"/>
      <c r="S34" s="500"/>
      <c r="T34" s="500"/>
      <c r="U34" s="500"/>
      <c r="V34" s="500"/>
      <c r="W34" s="500"/>
      <c r="X34" s="500"/>
    </row>
    <row r="35" spans="2:24">
      <c r="B35" s="596"/>
      <c r="C35" s="597"/>
      <c r="D35" s="596"/>
      <c r="E35" s="596"/>
      <c r="F35" s="596"/>
      <c r="G35" s="596"/>
      <c r="H35" s="596"/>
      <c r="I35" s="596"/>
      <c r="J35" s="596"/>
      <c r="K35" s="596"/>
      <c r="L35" s="596"/>
      <c r="M35" s="596"/>
      <c r="N35" s="596"/>
      <c r="O35" s="596"/>
      <c r="P35" s="596"/>
      <c r="Q35" s="596"/>
      <c r="R35" s="596"/>
      <c r="S35" s="596"/>
      <c r="T35" s="596"/>
      <c r="U35" s="596"/>
      <c r="V35" s="500"/>
      <c r="W35" s="500"/>
      <c r="X35" s="500"/>
    </row>
    <row r="36" spans="2:24">
      <c r="C36" s="598"/>
    </row>
  </sheetData>
  <sheetProtection formatCells="0" formatColumns="0" formatRows="0" insertRows="0" insertColumns="0" insertHyperlinks="0" deleteColumns="0" deleteRows="0" sort="0" autoFilter="0" pivotTables="0"/>
  <mergeCells count="25">
    <mergeCell ref="A1:R1"/>
    <mergeCell ref="S1:U1"/>
    <mergeCell ref="O2:U2"/>
    <mergeCell ref="D3:G3"/>
    <mergeCell ref="H3:N3"/>
    <mergeCell ref="O3:U3"/>
    <mergeCell ref="S4:U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conditionalFormatting sqref="Y20:Y29">
    <cfRule type="cellIs" dxfId="2" priority="5" operator="equal">
      <formula>"Đúng"</formula>
    </cfRule>
  </conditionalFormatting>
  <conditionalFormatting sqref="Z7:Z25">
    <cfRule type="cellIs" dxfId="2" priority="1" operator="equal">
      <formula>"Đúng"</formula>
    </cfRule>
  </conditionalFormatting>
  <conditionalFormatting sqref="AA15:AA23">
    <cfRule type="cellIs" dxfId="2" priority="2" operator="equal">
      <formula>"Đúng"</formula>
    </cfRule>
  </conditionalFormatting>
  <conditionalFormatting sqref="V23:X1048576 V1:X6 V14:X14">
    <cfRule type="cellIs" dxfId="0" priority="12" operator="equal">
      <formula>"Đúng"</formula>
    </cfRule>
  </conditionalFormatting>
  <conditionalFormatting sqref="V7:Y13 V15:X22">
    <cfRule type="cellIs" dxfId="2" priority="7" operator="equal">
      <formula>"Đúng"</formula>
    </cfRule>
  </conditionalFormatting>
  <conditionalFormatting sqref="AA24:XFD25 A24:X29 Z26:XFD29 $A30:$XFD34">
    <cfRule type="cellIs" dxfId="2" priority="11" operator="equal">
      <formula>"Đúng"</formula>
    </cfRule>
  </conditionalFormatting>
  <printOptions horizontalCentered="1"/>
  <pageMargins left="0.433070866141732" right="0.196850393700787" top="0.236220472440945" bottom="0.236220472440945" header="0" footer="0"/>
  <pageSetup paperSize="9" scale="94" orientation="landscape"/>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3">
    <tabColor rgb="FFFFFF00"/>
    <pageSetUpPr fitToPage="1"/>
  </sheetPr>
  <dimension ref="A1:AL51"/>
  <sheetViews>
    <sheetView zoomScale="85" zoomScaleNormal="85" workbookViewId="0">
      <selection activeCell="A1" sqref="A1:V1"/>
    </sheetView>
  </sheetViews>
  <sheetFormatPr defaultColWidth="5.44545454545455" defaultRowHeight="15.5"/>
  <cols>
    <col min="1" max="1" width="3.33636363636364" style="248" customWidth="1"/>
    <col min="2" max="2" width="30.6636363636364" style="151" customWidth="1"/>
    <col min="3" max="3" width="7.66363636363636" style="249" customWidth="1"/>
    <col min="4" max="4" width="6.33636363636364" style="151" customWidth="1"/>
    <col min="5" max="5" width="6.44545454545455" style="151" customWidth="1"/>
    <col min="6" max="6" width="6" style="151" customWidth="1"/>
    <col min="7" max="7" width="6.33636363636364" style="151" customWidth="1"/>
    <col min="8" max="8" width="6.44545454545455" style="151" customWidth="1"/>
    <col min="9" max="9" width="7.44545454545455" style="151" customWidth="1"/>
    <col min="10" max="10" width="6" style="151" customWidth="1"/>
    <col min="11" max="11" width="6.10909090909091" style="151" customWidth="1"/>
    <col min="12" max="12" width="6.66363636363636" style="151" customWidth="1"/>
    <col min="13" max="13" width="6.44545454545455" style="151" customWidth="1"/>
    <col min="14" max="14" width="6" style="151" customWidth="1"/>
    <col min="15" max="15" width="5.89090909090909" style="151" customWidth="1"/>
    <col min="16" max="16" width="6.44545454545455" style="151" customWidth="1"/>
    <col min="17" max="17" width="6" style="151" customWidth="1"/>
    <col min="18" max="21" width="4.66363636363636" style="151" customWidth="1"/>
    <col min="22" max="22" width="6" style="151" customWidth="1"/>
    <col min="23" max="23" width="6.10909090909091" style="151" customWidth="1"/>
    <col min="24" max="24" width="6.89090909090909" style="151" customWidth="1"/>
    <col min="25" max="27" width="6.44545454545455" style="500" customWidth="1"/>
    <col min="28" max="28" width="5.44545454545455" style="501" customWidth="1"/>
    <col min="29" max="29" width="5.44545454545455" style="147"/>
    <col min="30" max="257" width="5.44545454545455" style="151"/>
    <col min="258" max="258" width="4.10909090909091" style="151" customWidth="1"/>
    <col min="259" max="259" width="25.8909090909091" style="151" customWidth="1"/>
    <col min="260" max="260" width="5.89090909090909" style="151" customWidth="1"/>
    <col min="261" max="261" width="6.66363636363636" style="151" customWidth="1"/>
    <col min="262" max="262" width="6.10909090909091" style="151" customWidth="1"/>
    <col min="263" max="263" width="5.89090909090909" style="151" customWidth="1"/>
    <col min="264" max="264" width="6.10909090909091" style="151" customWidth="1"/>
    <col min="265" max="265" width="6.66363636363636" style="151" customWidth="1"/>
    <col min="266" max="267" width="6.44545454545455" style="151" customWidth="1"/>
    <col min="268" max="268" width="6" style="151" customWidth="1"/>
    <col min="269" max="269" width="6.10909090909091" style="151" customWidth="1"/>
    <col min="270" max="270" width="5.89090909090909" style="151" customWidth="1"/>
    <col min="271" max="271" width="6.10909090909091" style="151" customWidth="1"/>
    <col min="272" max="273" width="6" style="151" customWidth="1"/>
    <col min="274" max="274" width="5.89090909090909" style="151" customWidth="1"/>
    <col min="275" max="275" width="6.44545454545455" style="151" customWidth="1"/>
    <col min="276" max="276" width="5.89090909090909" style="151" customWidth="1"/>
    <col min="277" max="277" width="6.10909090909091" style="151" customWidth="1"/>
    <col min="278" max="278" width="6.44545454545455" style="151" customWidth="1"/>
    <col min="279" max="280" width="6" style="151" customWidth="1"/>
    <col min="281" max="281" width="6.10909090909091" style="151" customWidth="1"/>
    <col min="282" max="282" width="6.89090909090909" style="151" customWidth="1"/>
    <col min="283" max="284" width="5.44545454545455" style="151" customWidth="1"/>
    <col min="285" max="513" width="5.44545454545455" style="151"/>
    <col min="514" max="514" width="4.10909090909091" style="151" customWidth="1"/>
    <col min="515" max="515" width="25.8909090909091" style="151" customWidth="1"/>
    <col min="516" max="516" width="5.89090909090909" style="151" customWidth="1"/>
    <col min="517" max="517" width="6.66363636363636" style="151" customWidth="1"/>
    <col min="518" max="518" width="6.10909090909091" style="151" customWidth="1"/>
    <col min="519" max="519" width="5.89090909090909" style="151" customWidth="1"/>
    <col min="520" max="520" width="6.10909090909091" style="151" customWidth="1"/>
    <col min="521" max="521" width="6.66363636363636" style="151" customWidth="1"/>
    <col min="522" max="523" width="6.44545454545455" style="151" customWidth="1"/>
    <col min="524" max="524" width="6" style="151" customWidth="1"/>
    <col min="525" max="525" width="6.10909090909091" style="151" customWidth="1"/>
    <col min="526" max="526" width="5.89090909090909" style="151" customWidth="1"/>
    <col min="527" max="527" width="6.10909090909091" style="151" customWidth="1"/>
    <col min="528" max="529" width="6" style="151" customWidth="1"/>
    <col min="530" max="530" width="5.89090909090909" style="151" customWidth="1"/>
    <col min="531" max="531" width="6.44545454545455" style="151" customWidth="1"/>
    <col min="532" max="532" width="5.89090909090909" style="151" customWidth="1"/>
    <col min="533" max="533" width="6.10909090909091" style="151" customWidth="1"/>
    <col min="534" max="534" width="6.44545454545455" style="151" customWidth="1"/>
    <col min="535" max="536" width="6" style="151" customWidth="1"/>
    <col min="537" max="537" width="6.10909090909091" style="151" customWidth="1"/>
    <col min="538" max="538" width="6.89090909090909" style="151" customWidth="1"/>
    <col min="539" max="540" width="5.44545454545455" style="151" customWidth="1"/>
    <col min="541" max="769" width="5.44545454545455" style="151"/>
    <col min="770" max="770" width="4.10909090909091" style="151" customWidth="1"/>
    <col min="771" max="771" width="25.8909090909091" style="151" customWidth="1"/>
    <col min="772" max="772" width="5.89090909090909" style="151" customWidth="1"/>
    <col min="773" max="773" width="6.66363636363636" style="151" customWidth="1"/>
    <col min="774" max="774" width="6.10909090909091" style="151" customWidth="1"/>
    <col min="775" max="775" width="5.89090909090909" style="151" customWidth="1"/>
    <col min="776" max="776" width="6.10909090909091" style="151" customWidth="1"/>
    <col min="777" max="777" width="6.66363636363636" style="151" customWidth="1"/>
    <col min="778" max="779" width="6.44545454545455" style="151" customWidth="1"/>
    <col min="780" max="780" width="6" style="151" customWidth="1"/>
    <col min="781" max="781" width="6.10909090909091" style="151" customWidth="1"/>
    <col min="782" max="782" width="5.89090909090909" style="151" customWidth="1"/>
    <col min="783" max="783" width="6.10909090909091" style="151" customWidth="1"/>
    <col min="784" max="785" width="6" style="151" customWidth="1"/>
    <col min="786" max="786" width="5.89090909090909" style="151" customWidth="1"/>
    <col min="787" max="787" width="6.44545454545455" style="151" customWidth="1"/>
    <col min="788" max="788" width="5.89090909090909" style="151" customWidth="1"/>
    <col min="789" max="789" width="6.10909090909091" style="151" customWidth="1"/>
    <col min="790" max="790" width="6.44545454545455" style="151" customWidth="1"/>
    <col min="791" max="792" width="6" style="151" customWidth="1"/>
    <col min="793" max="793" width="6.10909090909091" style="151" customWidth="1"/>
    <col min="794" max="794" width="6.89090909090909" style="151" customWidth="1"/>
    <col min="795" max="796" width="5.44545454545455" style="151" customWidth="1"/>
    <col min="797" max="1025" width="5.44545454545455" style="151"/>
    <col min="1026" max="1026" width="4.10909090909091" style="151" customWidth="1"/>
    <col min="1027" max="1027" width="25.8909090909091" style="151" customWidth="1"/>
    <col min="1028" max="1028" width="5.89090909090909" style="151" customWidth="1"/>
    <col min="1029" max="1029" width="6.66363636363636" style="151" customWidth="1"/>
    <col min="1030" max="1030" width="6.10909090909091" style="151" customWidth="1"/>
    <col min="1031" max="1031" width="5.89090909090909" style="151" customWidth="1"/>
    <col min="1032" max="1032" width="6.10909090909091" style="151" customWidth="1"/>
    <col min="1033" max="1033" width="6.66363636363636" style="151" customWidth="1"/>
    <col min="1034" max="1035" width="6.44545454545455" style="151" customWidth="1"/>
    <col min="1036" max="1036" width="6" style="151" customWidth="1"/>
    <col min="1037" max="1037" width="6.10909090909091" style="151" customWidth="1"/>
    <col min="1038" max="1038" width="5.89090909090909" style="151" customWidth="1"/>
    <col min="1039" max="1039" width="6.10909090909091" style="151" customWidth="1"/>
    <col min="1040" max="1041" width="6" style="151" customWidth="1"/>
    <col min="1042" max="1042" width="5.89090909090909" style="151" customWidth="1"/>
    <col min="1043" max="1043" width="6.44545454545455" style="151" customWidth="1"/>
    <col min="1044" max="1044" width="5.89090909090909" style="151" customWidth="1"/>
    <col min="1045" max="1045" width="6.10909090909091" style="151" customWidth="1"/>
    <col min="1046" max="1046" width="6.44545454545455" style="151" customWidth="1"/>
    <col min="1047" max="1048" width="6" style="151" customWidth="1"/>
    <col min="1049" max="1049" width="6.10909090909091" style="151" customWidth="1"/>
    <col min="1050" max="1050" width="6.89090909090909" style="151" customWidth="1"/>
    <col min="1051" max="1052" width="5.44545454545455" style="151" customWidth="1"/>
    <col min="1053" max="1281" width="5.44545454545455" style="151"/>
    <col min="1282" max="1282" width="4.10909090909091" style="151" customWidth="1"/>
    <col min="1283" max="1283" width="25.8909090909091" style="151" customWidth="1"/>
    <col min="1284" max="1284" width="5.89090909090909" style="151" customWidth="1"/>
    <col min="1285" max="1285" width="6.66363636363636" style="151" customWidth="1"/>
    <col min="1286" max="1286" width="6.10909090909091" style="151" customWidth="1"/>
    <col min="1287" max="1287" width="5.89090909090909" style="151" customWidth="1"/>
    <col min="1288" max="1288" width="6.10909090909091" style="151" customWidth="1"/>
    <col min="1289" max="1289" width="6.66363636363636" style="151" customWidth="1"/>
    <col min="1290" max="1291" width="6.44545454545455" style="151" customWidth="1"/>
    <col min="1292" max="1292" width="6" style="151" customWidth="1"/>
    <col min="1293" max="1293" width="6.10909090909091" style="151" customWidth="1"/>
    <col min="1294" max="1294" width="5.89090909090909" style="151" customWidth="1"/>
    <col min="1295" max="1295" width="6.10909090909091" style="151" customWidth="1"/>
    <col min="1296" max="1297" width="6" style="151" customWidth="1"/>
    <col min="1298" max="1298" width="5.89090909090909" style="151" customWidth="1"/>
    <col min="1299" max="1299" width="6.44545454545455" style="151" customWidth="1"/>
    <col min="1300" max="1300" width="5.89090909090909" style="151" customWidth="1"/>
    <col min="1301" max="1301" width="6.10909090909091" style="151" customWidth="1"/>
    <col min="1302" max="1302" width="6.44545454545455" style="151" customWidth="1"/>
    <col min="1303" max="1304" width="6" style="151" customWidth="1"/>
    <col min="1305" max="1305" width="6.10909090909091" style="151" customWidth="1"/>
    <col min="1306" max="1306" width="6.89090909090909" style="151" customWidth="1"/>
    <col min="1307" max="1308" width="5.44545454545455" style="151" customWidth="1"/>
    <col min="1309" max="1537" width="5.44545454545455" style="151"/>
    <col min="1538" max="1538" width="4.10909090909091" style="151" customWidth="1"/>
    <col min="1539" max="1539" width="25.8909090909091" style="151" customWidth="1"/>
    <col min="1540" max="1540" width="5.89090909090909" style="151" customWidth="1"/>
    <col min="1541" max="1541" width="6.66363636363636" style="151" customWidth="1"/>
    <col min="1542" max="1542" width="6.10909090909091" style="151" customWidth="1"/>
    <col min="1543" max="1543" width="5.89090909090909" style="151" customWidth="1"/>
    <col min="1544" max="1544" width="6.10909090909091" style="151" customWidth="1"/>
    <col min="1545" max="1545" width="6.66363636363636" style="151" customWidth="1"/>
    <col min="1546" max="1547" width="6.44545454545455" style="151" customWidth="1"/>
    <col min="1548" max="1548" width="6" style="151" customWidth="1"/>
    <col min="1549" max="1549" width="6.10909090909091" style="151" customWidth="1"/>
    <col min="1550" max="1550" width="5.89090909090909" style="151" customWidth="1"/>
    <col min="1551" max="1551" width="6.10909090909091" style="151" customWidth="1"/>
    <col min="1552" max="1553" width="6" style="151" customWidth="1"/>
    <col min="1554" max="1554" width="5.89090909090909" style="151" customWidth="1"/>
    <col min="1555" max="1555" width="6.44545454545455" style="151" customWidth="1"/>
    <col min="1556" max="1556" width="5.89090909090909" style="151" customWidth="1"/>
    <col min="1557" max="1557" width="6.10909090909091" style="151" customWidth="1"/>
    <col min="1558" max="1558" width="6.44545454545455" style="151" customWidth="1"/>
    <col min="1559" max="1560" width="6" style="151" customWidth="1"/>
    <col min="1561" max="1561" width="6.10909090909091" style="151" customWidth="1"/>
    <col min="1562" max="1562" width="6.89090909090909" style="151" customWidth="1"/>
    <col min="1563" max="1564" width="5.44545454545455" style="151" customWidth="1"/>
    <col min="1565" max="1793" width="5.44545454545455" style="151"/>
    <col min="1794" max="1794" width="4.10909090909091" style="151" customWidth="1"/>
    <col min="1795" max="1795" width="25.8909090909091" style="151" customWidth="1"/>
    <col min="1796" max="1796" width="5.89090909090909" style="151" customWidth="1"/>
    <col min="1797" max="1797" width="6.66363636363636" style="151" customWidth="1"/>
    <col min="1798" max="1798" width="6.10909090909091" style="151" customWidth="1"/>
    <col min="1799" max="1799" width="5.89090909090909" style="151" customWidth="1"/>
    <col min="1800" max="1800" width="6.10909090909091" style="151" customWidth="1"/>
    <col min="1801" max="1801" width="6.66363636363636" style="151" customWidth="1"/>
    <col min="1802" max="1803" width="6.44545454545455" style="151" customWidth="1"/>
    <col min="1804" max="1804" width="6" style="151" customWidth="1"/>
    <col min="1805" max="1805" width="6.10909090909091" style="151" customWidth="1"/>
    <col min="1806" max="1806" width="5.89090909090909" style="151" customWidth="1"/>
    <col min="1807" max="1807" width="6.10909090909091" style="151" customWidth="1"/>
    <col min="1808" max="1809" width="6" style="151" customWidth="1"/>
    <col min="1810" max="1810" width="5.89090909090909" style="151" customWidth="1"/>
    <col min="1811" max="1811" width="6.44545454545455" style="151" customWidth="1"/>
    <col min="1812" max="1812" width="5.89090909090909" style="151" customWidth="1"/>
    <col min="1813" max="1813" width="6.10909090909091" style="151" customWidth="1"/>
    <col min="1814" max="1814" width="6.44545454545455" style="151" customWidth="1"/>
    <col min="1815" max="1816" width="6" style="151" customWidth="1"/>
    <col min="1817" max="1817" width="6.10909090909091" style="151" customWidth="1"/>
    <col min="1818" max="1818" width="6.89090909090909" style="151" customWidth="1"/>
    <col min="1819" max="1820" width="5.44545454545455" style="151" customWidth="1"/>
    <col min="1821" max="2049" width="5.44545454545455" style="151"/>
    <col min="2050" max="2050" width="4.10909090909091" style="151" customWidth="1"/>
    <col min="2051" max="2051" width="25.8909090909091" style="151" customWidth="1"/>
    <col min="2052" max="2052" width="5.89090909090909" style="151" customWidth="1"/>
    <col min="2053" max="2053" width="6.66363636363636" style="151" customWidth="1"/>
    <col min="2054" max="2054" width="6.10909090909091" style="151" customWidth="1"/>
    <col min="2055" max="2055" width="5.89090909090909" style="151" customWidth="1"/>
    <col min="2056" max="2056" width="6.10909090909091" style="151" customWidth="1"/>
    <col min="2057" max="2057" width="6.66363636363636" style="151" customWidth="1"/>
    <col min="2058" max="2059" width="6.44545454545455" style="151" customWidth="1"/>
    <col min="2060" max="2060" width="6" style="151" customWidth="1"/>
    <col min="2061" max="2061" width="6.10909090909091" style="151" customWidth="1"/>
    <col min="2062" max="2062" width="5.89090909090909" style="151" customWidth="1"/>
    <col min="2063" max="2063" width="6.10909090909091" style="151" customWidth="1"/>
    <col min="2064" max="2065" width="6" style="151" customWidth="1"/>
    <col min="2066" max="2066" width="5.89090909090909" style="151" customWidth="1"/>
    <col min="2067" max="2067" width="6.44545454545455" style="151" customWidth="1"/>
    <col min="2068" max="2068" width="5.89090909090909" style="151" customWidth="1"/>
    <col min="2069" max="2069" width="6.10909090909091" style="151" customWidth="1"/>
    <col min="2070" max="2070" width="6.44545454545455" style="151" customWidth="1"/>
    <col min="2071" max="2072" width="6" style="151" customWidth="1"/>
    <col min="2073" max="2073" width="6.10909090909091" style="151" customWidth="1"/>
    <col min="2074" max="2074" width="6.89090909090909" style="151" customWidth="1"/>
    <col min="2075" max="2076" width="5.44545454545455" style="151" customWidth="1"/>
    <col min="2077" max="2305" width="5.44545454545455" style="151"/>
    <col min="2306" max="2306" width="4.10909090909091" style="151" customWidth="1"/>
    <col min="2307" max="2307" width="25.8909090909091" style="151" customWidth="1"/>
    <col min="2308" max="2308" width="5.89090909090909" style="151" customWidth="1"/>
    <col min="2309" max="2309" width="6.66363636363636" style="151" customWidth="1"/>
    <col min="2310" max="2310" width="6.10909090909091" style="151" customWidth="1"/>
    <col min="2311" max="2311" width="5.89090909090909" style="151" customWidth="1"/>
    <col min="2312" max="2312" width="6.10909090909091" style="151" customWidth="1"/>
    <col min="2313" max="2313" width="6.66363636363636" style="151" customWidth="1"/>
    <col min="2314" max="2315" width="6.44545454545455" style="151" customWidth="1"/>
    <col min="2316" max="2316" width="6" style="151" customWidth="1"/>
    <col min="2317" max="2317" width="6.10909090909091" style="151" customWidth="1"/>
    <col min="2318" max="2318" width="5.89090909090909" style="151" customWidth="1"/>
    <col min="2319" max="2319" width="6.10909090909091" style="151" customWidth="1"/>
    <col min="2320" max="2321" width="6" style="151" customWidth="1"/>
    <col min="2322" max="2322" width="5.89090909090909" style="151" customWidth="1"/>
    <col min="2323" max="2323" width="6.44545454545455" style="151" customWidth="1"/>
    <col min="2324" max="2324" width="5.89090909090909" style="151" customWidth="1"/>
    <col min="2325" max="2325" width="6.10909090909091" style="151" customWidth="1"/>
    <col min="2326" max="2326" width="6.44545454545455" style="151" customWidth="1"/>
    <col min="2327" max="2328" width="6" style="151" customWidth="1"/>
    <col min="2329" max="2329" width="6.10909090909091" style="151" customWidth="1"/>
    <col min="2330" max="2330" width="6.89090909090909" style="151" customWidth="1"/>
    <col min="2331" max="2332" width="5.44545454545455" style="151" customWidth="1"/>
    <col min="2333" max="2561" width="5.44545454545455" style="151"/>
    <col min="2562" max="2562" width="4.10909090909091" style="151" customWidth="1"/>
    <col min="2563" max="2563" width="25.8909090909091" style="151" customWidth="1"/>
    <col min="2564" max="2564" width="5.89090909090909" style="151" customWidth="1"/>
    <col min="2565" max="2565" width="6.66363636363636" style="151" customWidth="1"/>
    <col min="2566" max="2566" width="6.10909090909091" style="151" customWidth="1"/>
    <col min="2567" max="2567" width="5.89090909090909" style="151" customWidth="1"/>
    <col min="2568" max="2568" width="6.10909090909091" style="151" customWidth="1"/>
    <col min="2569" max="2569" width="6.66363636363636" style="151" customWidth="1"/>
    <col min="2570" max="2571" width="6.44545454545455" style="151" customWidth="1"/>
    <col min="2572" max="2572" width="6" style="151" customWidth="1"/>
    <col min="2573" max="2573" width="6.10909090909091" style="151" customWidth="1"/>
    <col min="2574" max="2574" width="5.89090909090909" style="151" customWidth="1"/>
    <col min="2575" max="2575" width="6.10909090909091" style="151" customWidth="1"/>
    <col min="2576" max="2577" width="6" style="151" customWidth="1"/>
    <col min="2578" max="2578" width="5.89090909090909" style="151" customWidth="1"/>
    <col min="2579" max="2579" width="6.44545454545455" style="151" customWidth="1"/>
    <col min="2580" max="2580" width="5.89090909090909" style="151" customWidth="1"/>
    <col min="2581" max="2581" width="6.10909090909091" style="151" customWidth="1"/>
    <col min="2582" max="2582" width="6.44545454545455" style="151" customWidth="1"/>
    <col min="2583" max="2584" width="6" style="151" customWidth="1"/>
    <col min="2585" max="2585" width="6.10909090909091" style="151" customWidth="1"/>
    <col min="2586" max="2586" width="6.89090909090909" style="151" customWidth="1"/>
    <col min="2587" max="2588" width="5.44545454545455" style="151" customWidth="1"/>
    <col min="2589" max="2817" width="5.44545454545455" style="151"/>
    <col min="2818" max="2818" width="4.10909090909091" style="151" customWidth="1"/>
    <col min="2819" max="2819" width="25.8909090909091" style="151" customWidth="1"/>
    <col min="2820" max="2820" width="5.89090909090909" style="151" customWidth="1"/>
    <col min="2821" max="2821" width="6.66363636363636" style="151" customWidth="1"/>
    <col min="2822" max="2822" width="6.10909090909091" style="151" customWidth="1"/>
    <col min="2823" max="2823" width="5.89090909090909" style="151" customWidth="1"/>
    <col min="2824" max="2824" width="6.10909090909091" style="151" customWidth="1"/>
    <col min="2825" max="2825" width="6.66363636363636" style="151" customWidth="1"/>
    <col min="2826" max="2827" width="6.44545454545455" style="151" customWidth="1"/>
    <col min="2828" max="2828" width="6" style="151" customWidth="1"/>
    <col min="2829" max="2829" width="6.10909090909091" style="151" customWidth="1"/>
    <col min="2830" max="2830" width="5.89090909090909" style="151" customWidth="1"/>
    <col min="2831" max="2831" width="6.10909090909091" style="151" customWidth="1"/>
    <col min="2832" max="2833" width="6" style="151" customWidth="1"/>
    <col min="2834" max="2834" width="5.89090909090909" style="151" customWidth="1"/>
    <col min="2835" max="2835" width="6.44545454545455" style="151" customWidth="1"/>
    <col min="2836" max="2836" width="5.89090909090909" style="151" customWidth="1"/>
    <col min="2837" max="2837" width="6.10909090909091" style="151" customWidth="1"/>
    <col min="2838" max="2838" width="6.44545454545455" style="151" customWidth="1"/>
    <col min="2839" max="2840" width="6" style="151" customWidth="1"/>
    <col min="2841" max="2841" width="6.10909090909091" style="151" customWidth="1"/>
    <col min="2842" max="2842" width="6.89090909090909" style="151" customWidth="1"/>
    <col min="2843" max="2844" width="5.44545454545455" style="151" customWidth="1"/>
    <col min="2845" max="3073" width="5.44545454545455" style="151"/>
    <col min="3074" max="3074" width="4.10909090909091" style="151" customWidth="1"/>
    <col min="3075" max="3075" width="25.8909090909091" style="151" customWidth="1"/>
    <col min="3076" max="3076" width="5.89090909090909" style="151" customWidth="1"/>
    <col min="3077" max="3077" width="6.66363636363636" style="151" customWidth="1"/>
    <col min="3078" max="3078" width="6.10909090909091" style="151" customWidth="1"/>
    <col min="3079" max="3079" width="5.89090909090909" style="151" customWidth="1"/>
    <col min="3080" max="3080" width="6.10909090909091" style="151" customWidth="1"/>
    <col min="3081" max="3081" width="6.66363636363636" style="151" customWidth="1"/>
    <col min="3082" max="3083" width="6.44545454545455" style="151" customWidth="1"/>
    <col min="3084" max="3084" width="6" style="151" customWidth="1"/>
    <col min="3085" max="3085" width="6.10909090909091" style="151" customWidth="1"/>
    <col min="3086" max="3086" width="5.89090909090909" style="151" customWidth="1"/>
    <col min="3087" max="3087" width="6.10909090909091" style="151" customWidth="1"/>
    <col min="3088" max="3089" width="6" style="151" customWidth="1"/>
    <col min="3090" max="3090" width="5.89090909090909" style="151" customWidth="1"/>
    <col min="3091" max="3091" width="6.44545454545455" style="151" customWidth="1"/>
    <col min="3092" max="3092" width="5.89090909090909" style="151" customWidth="1"/>
    <col min="3093" max="3093" width="6.10909090909091" style="151" customWidth="1"/>
    <col min="3094" max="3094" width="6.44545454545455" style="151" customWidth="1"/>
    <col min="3095" max="3096" width="6" style="151" customWidth="1"/>
    <col min="3097" max="3097" width="6.10909090909091" style="151" customWidth="1"/>
    <col min="3098" max="3098" width="6.89090909090909" style="151" customWidth="1"/>
    <col min="3099" max="3100" width="5.44545454545455" style="151" customWidth="1"/>
    <col min="3101" max="3329" width="5.44545454545455" style="151"/>
    <col min="3330" max="3330" width="4.10909090909091" style="151" customWidth="1"/>
    <col min="3331" max="3331" width="25.8909090909091" style="151" customWidth="1"/>
    <col min="3332" max="3332" width="5.89090909090909" style="151" customWidth="1"/>
    <col min="3333" max="3333" width="6.66363636363636" style="151" customWidth="1"/>
    <col min="3334" max="3334" width="6.10909090909091" style="151" customWidth="1"/>
    <col min="3335" max="3335" width="5.89090909090909" style="151" customWidth="1"/>
    <col min="3336" max="3336" width="6.10909090909091" style="151" customWidth="1"/>
    <col min="3337" max="3337" width="6.66363636363636" style="151" customWidth="1"/>
    <col min="3338" max="3339" width="6.44545454545455" style="151" customWidth="1"/>
    <col min="3340" max="3340" width="6" style="151" customWidth="1"/>
    <col min="3341" max="3341" width="6.10909090909091" style="151" customWidth="1"/>
    <col min="3342" max="3342" width="5.89090909090909" style="151" customWidth="1"/>
    <col min="3343" max="3343" width="6.10909090909091" style="151" customWidth="1"/>
    <col min="3344" max="3345" width="6" style="151" customWidth="1"/>
    <col min="3346" max="3346" width="5.89090909090909" style="151" customWidth="1"/>
    <col min="3347" max="3347" width="6.44545454545455" style="151" customWidth="1"/>
    <col min="3348" max="3348" width="5.89090909090909" style="151" customWidth="1"/>
    <col min="3349" max="3349" width="6.10909090909091" style="151" customWidth="1"/>
    <col min="3350" max="3350" width="6.44545454545455" style="151" customWidth="1"/>
    <col min="3351" max="3352" width="6" style="151" customWidth="1"/>
    <col min="3353" max="3353" width="6.10909090909091" style="151" customWidth="1"/>
    <col min="3354" max="3354" width="6.89090909090909" style="151" customWidth="1"/>
    <col min="3355" max="3356" width="5.44545454545455" style="151" customWidth="1"/>
    <col min="3357" max="3585" width="5.44545454545455" style="151"/>
    <col min="3586" max="3586" width="4.10909090909091" style="151" customWidth="1"/>
    <col min="3587" max="3587" width="25.8909090909091" style="151" customWidth="1"/>
    <col min="3588" max="3588" width="5.89090909090909" style="151" customWidth="1"/>
    <col min="3589" max="3589" width="6.66363636363636" style="151" customWidth="1"/>
    <col min="3590" max="3590" width="6.10909090909091" style="151" customWidth="1"/>
    <col min="3591" max="3591" width="5.89090909090909" style="151" customWidth="1"/>
    <col min="3592" max="3592" width="6.10909090909091" style="151" customWidth="1"/>
    <col min="3593" max="3593" width="6.66363636363636" style="151" customWidth="1"/>
    <col min="3594" max="3595" width="6.44545454545455" style="151" customWidth="1"/>
    <col min="3596" max="3596" width="6" style="151" customWidth="1"/>
    <col min="3597" max="3597" width="6.10909090909091" style="151" customWidth="1"/>
    <col min="3598" max="3598" width="5.89090909090909" style="151" customWidth="1"/>
    <col min="3599" max="3599" width="6.10909090909091" style="151" customWidth="1"/>
    <col min="3600" max="3601" width="6" style="151" customWidth="1"/>
    <col min="3602" max="3602" width="5.89090909090909" style="151" customWidth="1"/>
    <col min="3603" max="3603" width="6.44545454545455" style="151" customWidth="1"/>
    <col min="3604" max="3604" width="5.89090909090909" style="151" customWidth="1"/>
    <col min="3605" max="3605" width="6.10909090909091" style="151" customWidth="1"/>
    <col min="3606" max="3606" width="6.44545454545455" style="151" customWidth="1"/>
    <col min="3607" max="3608" width="6" style="151" customWidth="1"/>
    <col min="3609" max="3609" width="6.10909090909091" style="151" customWidth="1"/>
    <col min="3610" max="3610" width="6.89090909090909" style="151" customWidth="1"/>
    <col min="3611" max="3612" width="5.44545454545455" style="151" customWidth="1"/>
    <col min="3613" max="3841" width="5.44545454545455" style="151"/>
    <col min="3842" max="3842" width="4.10909090909091" style="151" customWidth="1"/>
    <col min="3843" max="3843" width="25.8909090909091" style="151" customWidth="1"/>
    <col min="3844" max="3844" width="5.89090909090909" style="151" customWidth="1"/>
    <col min="3845" max="3845" width="6.66363636363636" style="151" customWidth="1"/>
    <col min="3846" max="3846" width="6.10909090909091" style="151" customWidth="1"/>
    <col min="3847" max="3847" width="5.89090909090909" style="151" customWidth="1"/>
    <col min="3848" max="3848" width="6.10909090909091" style="151" customWidth="1"/>
    <col min="3849" max="3849" width="6.66363636363636" style="151" customWidth="1"/>
    <col min="3850" max="3851" width="6.44545454545455" style="151" customWidth="1"/>
    <col min="3852" max="3852" width="6" style="151" customWidth="1"/>
    <col min="3853" max="3853" width="6.10909090909091" style="151" customWidth="1"/>
    <col min="3854" max="3854" width="5.89090909090909" style="151" customWidth="1"/>
    <col min="3855" max="3855" width="6.10909090909091" style="151" customWidth="1"/>
    <col min="3856" max="3857" width="6" style="151" customWidth="1"/>
    <col min="3858" max="3858" width="5.89090909090909" style="151" customWidth="1"/>
    <col min="3859" max="3859" width="6.44545454545455" style="151" customWidth="1"/>
    <col min="3860" max="3860" width="5.89090909090909" style="151" customWidth="1"/>
    <col min="3861" max="3861" width="6.10909090909091" style="151" customWidth="1"/>
    <col min="3862" max="3862" width="6.44545454545455" style="151" customWidth="1"/>
    <col min="3863" max="3864" width="6" style="151" customWidth="1"/>
    <col min="3865" max="3865" width="6.10909090909091" style="151" customWidth="1"/>
    <col min="3866" max="3866" width="6.89090909090909" style="151" customWidth="1"/>
    <col min="3867" max="3868" width="5.44545454545455" style="151" customWidth="1"/>
    <col min="3869" max="4097" width="5.44545454545455" style="151"/>
    <col min="4098" max="4098" width="4.10909090909091" style="151" customWidth="1"/>
    <col min="4099" max="4099" width="25.8909090909091" style="151" customWidth="1"/>
    <col min="4100" max="4100" width="5.89090909090909" style="151" customWidth="1"/>
    <col min="4101" max="4101" width="6.66363636363636" style="151" customWidth="1"/>
    <col min="4102" max="4102" width="6.10909090909091" style="151" customWidth="1"/>
    <col min="4103" max="4103" width="5.89090909090909" style="151" customWidth="1"/>
    <col min="4104" max="4104" width="6.10909090909091" style="151" customWidth="1"/>
    <col min="4105" max="4105" width="6.66363636363636" style="151" customWidth="1"/>
    <col min="4106" max="4107" width="6.44545454545455" style="151" customWidth="1"/>
    <col min="4108" max="4108" width="6" style="151" customWidth="1"/>
    <col min="4109" max="4109" width="6.10909090909091" style="151" customWidth="1"/>
    <col min="4110" max="4110" width="5.89090909090909" style="151" customWidth="1"/>
    <col min="4111" max="4111" width="6.10909090909091" style="151" customWidth="1"/>
    <col min="4112" max="4113" width="6" style="151" customWidth="1"/>
    <col min="4114" max="4114" width="5.89090909090909" style="151" customWidth="1"/>
    <col min="4115" max="4115" width="6.44545454545455" style="151" customWidth="1"/>
    <col min="4116" max="4116" width="5.89090909090909" style="151" customWidth="1"/>
    <col min="4117" max="4117" width="6.10909090909091" style="151" customWidth="1"/>
    <col min="4118" max="4118" width="6.44545454545455" style="151" customWidth="1"/>
    <col min="4119" max="4120" width="6" style="151" customWidth="1"/>
    <col min="4121" max="4121" width="6.10909090909091" style="151" customWidth="1"/>
    <col min="4122" max="4122" width="6.89090909090909" style="151" customWidth="1"/>
    <col min="4123" max="4124" width="5.44545454545455" style="151" customWidth="1"/>
    <col min="4125" max="4353" width="5.44545454545455" style="151"/>
    <col min="4354" max="4354" width="4.10909090909091" style="151" customWidth="1"/>
    <col min="4355" max="4355" width="25.8909090909091" style="151" customWidth="1"/>
    <col min="4356" max="4356" width="5.89090909090909" style="151" customWidth="1"/>
    <col min="4357" max="4357" width="6.66363636363636" style="151" customWidth="1"/>
    <col min="4358" max="4358" width="6.10909090909091" style="151" customWidth="1"/>
    <col min="4359" max="4359" width="5.89090909090909" style="151" customWidth="1"/>
    <col min="4360" max="4360" width="6.10909090909091" style="151" customWidth="1"/>
    <col min="4361" max="4361" width="6.66363636363636" style="151" customWidth="1"/>
    <col min="4362" max="4363" width="6.44545454545455" style="151" customWidth="1"/>
    <col min="4364" max="4364" width="6" style="151" customWidth="1"/>
    <col min="4365" max="4365" width="6.10909090909091" style="151" customWidth="1"/>
    <col min="4366" max="4366" width="5.89090909090909" style="151" customWidth="1"/>
    <col min="4367" max="4367" width="6.10909090909091" style="151" customWidth="1"/>
    <col min="4368" max="4369" width="6" style="151" customWidth="1"/>
    <col min="4370" max="4370" width="5.89090909090909" style="151" customWidth="1"/>
    <col min="4371" max="4371" width="6.44545454545455" style="151" customWidth="1"/>
    <col min="4372" max="4372" width="5.89090909090909" style="151" customWidth="1"/>
    <col min="4373" max="4373" width="6.10909090909091" style="151" customWidth="1"/>
    <col min="4374" max="4374" width="6.44545454545455" style="151" customWidth="1"/>
    <col min="4375" max="4376" width="6" style="151" customWidth="1"/>
    <col min="4377" max="4377" width="6.10909090909091" style="151" customWidth="1"/>
    <col min="4378" max="4378" width="6.89090909090909" style="151" customWidth="1"/>
    <col min="4379" max="4380" width="5.44545454545455" style="151" customWidth="1"/>
    <col min="4381" max="4609" width="5.44545454545455" style="151"/>
    <col min="4610" max="4610" width="4.10909090909091" style="151" customWidth="1"/>
    <col min="4611" max="4611" width="25.8909090909091" style="151" customWidth="1"/>
    <col min="4612" max="4612" width="5.89090909090909" style="151" customWidth="1"/>
    <col min="4613" max="4613" width="6.66363636363636" style="151" customWidth="1"/>
    <col min="4614" max="4614" width="6.10909090909091" style="151" customWidth="1"/>
    <col min="4615" max="4615" width="5.89090909090909" style="151" customWidth="1"/>
    <col min="4616" max="4616" width="6.10909090909091" style="151" customWidth="1"/>
    <col min="4617" max="4617" width="6.66363636363636" style="151" customWidth="1"/>
    <col min="4618" max="4619" width="6.44545454545455" style="151" customWidth="1"/>
    <col min="4620" max="4620" width="6" style="151" customWidth="1"/>
    <col min="4621" max="4621" width="6.10909090909091" style="151" customWidth="1"/>
    <col min="4622" max="4622" width="5.89090909090909" style="151" customWidth="1"/>
    <col min="4623" max="4623" width="6.10909090909091" style="151" customWidth="1"/>
    <col min="4624" max="4625" width="6" style="151" customWidth="1"/>
    <col min="4626" max="4626" width="5.89090909090909" style="151" customWidth="1"/>
    <col min="4627" max="4627" width="6.44545454545455" style="151" customWidth="1"/>
    <col min="4628" max="4628" width="5.89090909090909" style="151" customWidth="1"/>
    <col min="4629" max="4629" width="6.10909090909091" style="151" customWidth="1"/>
    <col min="4630" max="4630" width="6.44545454545455" style="151" customWidth="1"/>
    <col min="4631" max="4632" width="6" style="151" customWidth="1"/>
    <col min="4633" max="4633" width="6.10909090909091" style="151" customWidth="1"/>
    <col min="4634" max="4634" width="6.89090909090909" style="151" customWidth="1"/>
    <col min="4635" max="4636" width="5.44545454545455" style="151" customWidth="1"/>
    <col min="4637" max="4865" width="5.44545454545455" style="151"/>
    <col min="4866" max="4866" width="4.10909090909091" style="151" customWidth="1"/>
    <col min="4867" max="4867" width="25.8909090909091" style="151" customWidth="1"/>
    <col min="4868" max="4868" width="5.89090909090909" style="151" customWidth="1"/>
    <col min="4869" max="4869" width="6.66363636363636" style="151" customWidth="1"/>
    <col min="4870" max="4870" width="6.10909090909091" style="151" customWidth="1"/>
    <col min="4871" max="4871" width="5.89090909090909" style="151" customWidth="1"/>
    <col min="4872" max="4872" width="6.10909090909091" style="151" customWidth="1"/>
    <col min="4873" max="4873" width="6.66363636363636" style="151" customWidth="1"/>
    <col min="4874" max="4875" width="6.44545454545455" style="151" customWidth="1"/>
    <col min="4876" max="4876" width="6" style="151" customWidth="1"/>
    <col min="4877" max="4877" width="6.10909090909091" style="151" customWidth="1"/>
    <col min="4878" max="4878" width="5.89090909090909" style="151" customWidth="1"/>
    <col min="4879" max="4879" width="6.10909090909091" style="151" customWidth="1"/>
    <col min="4880" max="4881" width="6" style="151" customWidth="1"/>
    <col min="4882" max="4882" width="5.89090909090909" style="151" customWidth="1"/>
    <col min="4883" max="4883" width="6.44545454545455" style="151" customWidth="1"/>
    <col min="4884" max="4884" width="5.89090909090909" style="151" customWidth="1"/>
    <col min="4885" max="4885" width="6.10909090909091" style="151" customWidth="1"/>
    <col min="4886" max="4886" width="6.44545454545455" style="151" customWidth="1"/>
    <col min="4887" max="4888" width="6" style="151" customWidth="1"/>
    <col min="4889" max="4889" width="6.10909090909091" style="151" customWidth="1"/>
    <col min="4890" max="4890" width="6.89090909090909" style="151" customWidth="1"/>
    <col min="4891" max="4892" width="5.44545454545455" style="151" customWidth="1"/>
    <col min="4893" max="5121" width="5.44545454545455" style="151"/>
    <col min="5122" max="5122" width="4.10909090909091" style="151" customWidth="1"/>
    <col min="5123" max="5123" width="25.8909090909091" style="151" customWidth="1"/>
    <col min="5124" max="5124" width="5.89090909090909" style="151" customWidth="1"/>
    <col min="5125" max="5125" width="6.66363636363636" style="151" customWidth="1"/>
    <col min="5126" max="5126" width="6.10909090909091" style="151" customWidth="1"/>
    <col min="5127" max="5127" width="5.89090909090909" style="151" customWidth="1"/>
    <col min="5128" max="5128" width="6.10909090909091" style="151" customWidth="1"/>
    <col min="5129" max="5129" width="6.66363636363636" style="151" customWidth="1"/>
    <col min="5130" max="5131" width="6.44545454545455" style="151" customWidth="1"/>
    <col min="5132" max="5132" width="6" style="151" customWidth="1"/>
    <col min="5133" max="5133" width="6.10909090909091" style="151" customWidth="1"/>
    <col min="5134" max="5134" width="5.89090909090909" style="151" customWidth="1"/>
    <col min="5135" max="5135" width="6.10909090909091" style="151" customWidth="1"/>
    <col min="5136" max="5137" width="6" style="151" customWidth="1"/>
    <col min="5138" max="5138" width="5.89090909090909" style="151" customWidth="1"/>
    <col min="5139" max="5139" width="6.44545454545455" style="151" customWidth="1"/>
    <col min="5140" max="5140" width="5.89090909090909" style="151" customWidth="1"/>
    <col min="5141" max="5141" width="6.10909090909091" style="151" customWidth="1"/>
    <col min="5142" max="5142" width="6.44545454545455" style="151" customWidth="1"/>
    <col min="5143" max="5144" width="6" style="151" customWidth="1"/>
    <col min="5145" max="5145" width="6.10909090909091" style="151" customWidth="1"/>
    <col min="5146" max="5146" width="6.89090909090909" style="151" customWidth="1"/>
    <col min="5147" max="5148" width="5.44545454545455" style="151" customWidth="1"/>
    <col min="5149" max="5377" width="5.44545454545455" style="151"/>
    <col min="5378" max="5378" width="4.10909090909091" style="151" customWidth="1"/>
    <col min="5379" max="5379" width="25.8909090909091" style="151" customWidth="1"/>
    <col min="5380" max="5380" width="5.89090909090909" style="151" customWidth="1"/>
    <col min="5381" max="5381" width="6.66363636363636" style="151" customWidth="1"/>
    <col min="5382" max="5382" width="6.10909090909091" style="151" customWidth="1"/>
    <col min="5383" max="5383" width="5.89090909090909" style="151" customWidth="1"/>
    <col min="5384" max="5384" width="6.10909090909091" style="151" customWidth="1"/>
    <col min="5385" max="5385" width="6.66363636363636" style="151" customWidth="1"/>
    <col min="5386" max="5387" width="6.44545454545455" style="151" customWidth="1"/>
    <col min="5388" max="5388" width="6" style="151" customWidth="1"/>
    <col min="5389" max="5389" width="6.10909090909091" style="151" customWidth="1"/>
    <col min="5390" max="5390" width="5.89090909090909" style="151" customWidth="1"/>
    <col min="5391" max="5391" width="6.10909090909091" style="151" customWidth="1"/>
    <col min="5392" max="5393" width="6" style="151" customWidth="1"/>
    <col min="5394" max="5394" width="5.89090909090909" style="151" customWidth="1"/>
    <col min="5395" max="5395" width="6.44545454545455" style="151" customWidth="1"/>
    <col min="5396" max="5396" width="5.89090909090909" style="151" customWidth="1"/>
    <col min="5397" max="5397" width="6.10909090909091" style="151" customWidth="1"/>
    <col min="5398" max="5398" width="6.44545454545455" style="151" customWidth="1"/>
    <col min="5399" max="5400" width="6" style="151" customWidth="1"/>
    <col min="5401" max="5401" width="6.10909090909091" style="151" customWidth="1"/>
    <col min="5402" max="5402" width="6.89090909090909" style="151" customWidth="1"/>
    <col min="5403" max="5404" width="5.44545454545455" style="151" customWidth="1"/>
    <col min="5405" max="5633" width="5.44545454545455" style="151"/>
    <col min="5634" max="5634" width="4.10909090909091" style="151" customWidth="1"/>
    <col min="5635" max="5635" width="25.8909090909091" style="151" customWidth="1"/>
    <col min="5636" max="5636" width="5.89090909090909" style="151" customWidth="1"/>
    <col min="5637" max="5637" width="6.66363636363636" style="151" customWidth="1"/>
    <col min="5638" max="5638" width="6.10909090909091" style="151" customWidth="1"/>
    <col min="5639" max="5639" width="5.89090909090909" style="151" customWidth="1"/>
    <col min="5640" max="5640" width="6.10909090909091" style="151" customWidth="1"/>
    <col min="5641" max="5641" width="6.66363636363636" style="151" customWidth="1"/>
    <col min="5642" max="5643" width="6.44545454545455" style="151" customWidth="1"/>
    <col min="5644" max="5644" width="6" style="151" customWidth="1"/>
    <col min="5645" max="5645" width="6.10909090909091" style="151" customWidth="1"/>
    <col min="5646" max="5646" width="5.89090909090909" style="151" customWidth="1"/>
    <col min="5647" max="5647" width="6.10909090909091" style="151" customWidth="1"/>
    <col min="5648" max="5649" width="6" style="151" customWidth="1"/>
    <col min="5650" max="5650" width="5.89090909090909" style="151" customWidth="1"/>
    <col min="5651" max="5651" width="6.44545454545455" style="151" customWidth="1"/>
    <col min="5652" max="5652" width="5.89090909090909" style="151" customWidth="1"/>
    <col min="5653" max="5653" width="6.10909090909091" style="151" customWidth="1"/>
    <col min="5654" max="5654" width="6.44545454545455" style="151" customWidth="1"/>
    <col min="5655" max="5656" width="6" style="151" customWidth="1"/>
    <col min="5657" max="5657" width="6.10909090909091" style="151" customWidth="1"/>
    <col min="5658" max="5658" width="6.89090909090909" style="151" customWidth="1"/>
    <col min="5659" max="5660" width="5.44545454545455" style="151" customWidth="1"/>
    <col min="5661" max="5889" width="5.44545454545455" style="151"/>
    <col min="5890" max="5890" width="4.10909090909091" style="151" customWidth="1"/>
    <col min="5891" max="5891" width="25.8909090909091" style="151" customWidth="1"/>
    <col min="5892" max="5892" width="5.89090909090909" style="151" customWidth="1"/>
    <col min="5893" max="5893" width="6.66363636363636" style="151" customWidth="1"/>
    <col min="5894" max="5894" width="6.10909090909091" style="151" customWidth="1"/>
    <col min="5895" max="5895" width="5.89090909090909" style="151" customWidth="1"/>
    <col min="5896" max="5896" width="6.10909090909091" style="151" customWidth="1"/>
    <col min="5897" max="5897" width="6.66363636363636" style="151" customWidth="1"/>
    <col min="5898" max="5899" width="6.44545454545455" style="151" customWidth="1"/>
    <col min="5900" max="5900" width="6" style="151" customWidth="1"/>
    <col min="5901" max="5901" width="6.10909090909091" style="151" customWidth="1"/>
    <col min="5902" max="5902" width="5.89090909090909" style="151" customWidth="1"/>
    <col min="5903" max="5903" width="6.10909090909091" style="151" customWidth="1"/>
    <col min="5904" max="5905" width="6" style="151" customWidth="1"/>
    <col min="5906" max="5906" width="5.89090909090909" style="151" customWidth="1"/>
    <col min="5907" max="5907" width="6.44545454545455" style="151" customWidth="1"/>
    <col min="5908" max="5908" width="5.89090909090909" style="151" customWidth="1"/>
    <col min="5909" max="5909" width="6.10909090909091" style="151" customWidth="1"/>
    <col min="5910" max="5910" width="6.44545454545455" style="151" customWidth="1"/>
    <col min="5911" max="5912" width="6" style="151" customWidth="1"/>
    <col min="5913" max="5913" width="6.10909090909091" style="151" customWidth="1"/>
    <col min="5914" max="5914" width="6.89090909090909" style="151" customWidth="1"/>
    <col min="5915" max="5916" width="5.44545454545455" style="151" customWidth="1"/>
    <col min="5917" max="6145" width="5.44545454545455" style="151"/>
    <col min="6146" max="6146" width="4.10909090909091" style="151" customWidth="1"/>
    <col min="6147" max="6147" width="25.8909090909091" style="151" customWidth="1"/>
    <col min="6148" max="6148" width="5.89090909090909" style="151" customWidth="1"/>
    <col min="6149" max="6149" width="6.66363636363636" style="151" customWidth="1"/>
    <col min="6150" max="6150" width="6.10909090909091" style="151" customWidth="1"/>
    <col min="6151" max="6151" width="5.89090909090909" style="151" customWidth="1"/>
    <col min="6152" max="6152" width="6.10909090909091" style="151" customWidth="1"/>
    <col min="6153" max="6153" width="6.66363636363636" style="151" customWidth="1"/>
    <col min="6154" max="6155" width="6.44545454545455" style="151" customWidth="1"/>
    <col min="6156" max="6156" width="6" style="151" customWidth="1"/>
    <col min="6157" max="6157" width="6.10909090909091" style="151" customWidth="1"/>
    <col min="6158" max="6158" width="5.89090909090909" style="151" customWidth="1"/>
    <col min="6159" max="6159" width="6.10909090909091" style="151" customWidth="1"/>
    <col min="6160" max="6161" width="6" style="151" customWidth="1"/>
    <col min="6162" max="6162" width="5.89090909090909" style="151" customWidth="1"/>
    <col min="6163" max="6163" width="6.44545454545455" style="151" customWidth="1"/>
    <col min="6164" max="6164" width="5.89090909090909" style="151" customWidth="1"/>
    <col min="6165" max="6165" width="6.10909090909091" style="151" customWidth="1"/>
    <col min="6166" max="6166" width="6.44545454545455" style="151" customWidth="1"/>
    <col min="6167" max="6168" width="6" style="151" customWidth="1"/>
    <col min="6169" max="6169" width="6.10909090909091" style="151" customWidth="1"/>
    <col min="6170" max="6170" width="6.89090909090909" style="151" customWidth="1"/>
    <col min="6171" max="6172" width="5.44545454545455" style="151" customWidth="1"/>
    <col min="6173" max="6401" width="5.44545454545455" style="151"/>
    <col min="6402" max="6402" width="4.10909090909091" style="151" customWidth="1"/>
    <col min="6403" max="6403" width="25.8909090909091" style="151" customWidth="1"/>
    <col min="6404" max="6404" width="5.89090909090909" style="151" customWidth="1"/>
    <col min="6405" max="6405" width="6.66363636363636" style="151" customWidth="1"/>
    <col min="6406" max="6406" width="6.10909090909091" style="151" customWidth="1"/>
    <col min="6407" max="6407" width="5.89090909090909" style="151" customWidth="1"/>
    <col min="6408" max="6408" width="6.10909090909091" style="151" customWidth="1"/>
    <col min="6409" max="6409" width="6.66363636363636" style="151" customWidth="1"/>
    <col min="6410" max="6411" width="6.44545454545455" style="151" customWidth="1"/>
    <col min="6412" max="6412" width="6" style="151" customWidth="1"/>
    <col min="6413" max="6413" width="6.10909090909091" style="151" customWidth="1"/>
    <col min="6414" max="6414" width="5.89090909090909" style="151" customWidth="1"/>
    <col min="6415" max="6415" width="6.10909090909091" style="151" customWidth="1"/>
    <col min="6416" max="6417" width="6" style="151" customWidth="1"/>
    <col min="6418" max="6418" width="5.89090909090909" style="151" customWidth="1"/>
    <col min="6419" max="6419" width="6.44545454545455" style="151" customWidth="1"/>
    <col min="6420" max="6420" width="5.89090909090909" style="151" customWidth="1"/>
    <col min="6421" max="6421" width="6.10909090909091" style="151" customWidth="1"/>
    <col min="6422" max="6422" width="6.44545454545455" style="151" customWidth="1"/>
    <col min="6423" max="6424" width="6" style="151" customWidth="1"/>
    <col min="6425" max="6425" width="6.10909090909091" style="151" customWidth="1"/>
    <col min="6426" max="6426" width="6.89090909090909" style="151" customWidth="1"/>
    <col min="6427" max="6428" width="5.44545454545455" style="151" customWidth="1"/>
    <col min="6429" max="6657" width="5.44545454545455" style="151"/>
    <col min="6658" max="6658" width="4.10909090909091" style="151" customWidth="1"/>
    <col min="6659" max="6659" width="25.8909090909091" style="151" customWidth="1"/>
    <col min="6660" max="6660" width="5.89090909090909" style="151" customWidth="1"/>
    <col min="6661" max="6661" width="6.66363636363636" style="151" customWidth="1"/>
    <col min="6662" max="6662" width="6.10909090909091" style="151" customWidth="1"/>
    <col min="6663" max="6663" width="5.89090909090909" style="151" customWidth="1"/>
    <col min="6664" max="6664" width="6.10909090909091" style="151" customWidth="1"/>
    <col min="6665" max="6665" width="6.66363636363636" style="151" customWidth="1"/>
    <col min="6666" max="6667" width="6.44545454545455" style="151" customWidth="1"/>
    <col min="6668" max="6668" width="6" style="151" customWidth="1"/>
    <col min="6669" max="6669" width="6.10909090909091" style="151" customWidth="1"/>
    <col min="6670" max="6670" width="5.89090909090909" style="151" customWidth="1"/>
    <col min="6671" max="6671" width="6.10909090909091" style="151" customWidth="1"/>
    <col min="6672" max="6673" width="6" style="151" customWidth="1"/>
    <col min="6674" max="6674" width="5.89090909090909" style="151" customWidth="1"/>
    <col min="6675" max="6675" width="6.44545454545455" style="151" customWidth="1"/>
    <col min="6676" max="6676" width="5.89090909090909" style="151" customWidth="1"/>
    <col min="6677" max="6677" width="6.10909090909091" style="151" customWidth="1"/>
    <col min="6678" max="6678" width="6.44545454545455" style="151" customWidth="1"/>
    <col min="6679" max="6680" width="6" style="151" customWidth="1"/>
    <col min="6681" max="6681" width="6.10909090909091" style="151" customWidth="1"/>
    <col min="6682" max="6682" width="6.89090909090909" style="151" customWidth="1"/>
    <col min="6683" max="6684" width="5.44545454545455" style="151" customWidth="1"/>
    <col min="6685" max="6913" width="5.44545454545455" style="151"/>
    <col min="6914" max="6914" width="4.10909090909091" style="151" customWidth="1"/>
    <col min="6915" max="6915" width="25.8909090909091" style="151" customWidth="1"/>
    <col min="6916" max="6916" width="5.89090909090909" style="151" customWidth="1"/>
    <col min="6917" max="6917" width="6.66363636363636" style="151" customWidth="1"/>
    <col min="6918" max="6918" width="6.10909090909091" style="151" customWidth="1"/>
    <col min="6919" max="6919" width="5.89090909090909" style="151" customWidth="1"/>
    <col min="6920" max="6920" width="6.10909090909091" style="151" customWidth="1"/>
    <col min="6921" max="6921" width="6.66363636363636" style="151" customWidth="1"/>
    <col min="6922" max="6923" width="6.44545454545455" style="151" customWidth="1"/>
    <col min="6924" max="6924" width="6" style="151" customWidth="1"/>
    <col min="6925" max="6925" width="6.10909090909091" style="151" customWidth="1"/>
    <col min="6926" max="6926" width="5.89090909090909" style="151" customWidth="1"/>
    <col min="6927" max="6927" width="6.10909090909091" style="151" customWidth="1"/>
    <col min="6928" max="6929" width="6" style="151" customWidth="1"/>
    <col min="6930" max="6930" width="5.89090909090909" style="151" customWidth="1"/>
    <col min="6931" max="6931" width="6.44545454545455" style="151" customWidth="1"/>
    <col min="6932" max="6932" width="5.89090909090909" style="151" customWidth="1"/>
    <col min="6933" max="6933" width="6.10909090909091" style="151" customWidth="1"/>
    <col min="6934" max="6934" width="6.44545454545455" style="151" customWidth="1"/>
    <col min="6935" max="6936" width="6" style="151" customWidth="1"/>
    <col min="6937" max="6937" width="6.10909090909091" style="151" customWidth="1"/>
    <col min="6938" max="6938" width="6.89090909090909" style="151" customWidth="1"/>
    <col min="6939" max="6940" width="5.44545454545455" style="151" customWidth="1"/>
    <col min="6941" max="7169" width="5.44545454545455" style="151"/>
    <col min="7170" max="7170" width="4.10909090909091" style="151" customWidth="1"/>
    <col min="7171" max="7171" width="25.8909090909091" style="151" customWidth="1"/>
    <col min="7172" max="7172" width="5.89090909090909" style="151" customWidth="1"/>
    <col min="7173" max="7173" width="6.66363636363636" style="151" customWidth="1"/>
    <col min="7174" max="7174" width="6.10909090909091" style="151" customWidth="1"/>
    <col min="7175" max="7175" width="5.89090909090909" style="151" customWidth="1"/>
    <col min="7176" max="7176" width="6.10909090909091" style="151" customWidth="1"/>
    <col min="7177" max="7177" width="6.66363636363636" style="151" customWidth="1"/>
    <col min="7178" max="7179" width="6.44545454545455" style="151" customWidth="1"/>
    <col min="7180" max="7180" width="6" style="151" customWidth="1"/>
    <col min="7181" max="7181" width="6.10909090909091" style="151" customWidth="1"/>
    <col min="7182" max="7182" width="5.89090909090909" style="151" customWidth="1"/>
    <col min="7183" max="7183" width="6.10909090909091" style="151" customWidth="1"/>
    <col min="7184" max="7185" width="6" style="151" customWidth="1"/>
    <col min="7186" max="7186" width="5.89090909090909" style="151" customWidth="1"/>
    <col min="7187" max="7187" width="6.44545454545455" style="151" customWidth="1"/>
    <col min="7188" max="7188" width="5.89090909090909" style="151" customWidth="1"/>
    <col min="7189" max="7189" width="6.10909090909091" style="151" customWidth="1"/>
    <col min="7190" max="7190" width="6.44545454545455" style="151" customWidth="1"/>
    <col min="7191" max="7192" width="6" style="151" customWidth="1"/>
    <col min="7193" max="7193" width="6.10909090909091" style="151" customWidth="1"/>
    <col min="7194" max="7194" width="6.89090909090909" style="151" customWidth="1"/>
    <col min="7195" max="7196" width="5.44545454545455" style="151" customWidth="1"/>
    <col min="7197" max="7425" width="5.44545454545455" style="151"/>
    <col min="7426" max="7426" width="4.10909090909091" style="151" customWidth="1"/>
    <col min="7427" max="7427" width="25.8909090909091" style="151" customWidth="1"/>
    <col min="7428" max="7428" width="5.89090909090909" style="151" customWidth="1"/>
    <col min="7429" max="7429" width="6.66363636363636" style="151" customWidth="1"/>
    <col min="7430" max="7430" width="6.10909090909091" style="151" customWidth="1"/>
    <col min="7431" max="7431" width="5.89090909090909" style="151" customWidth="1"/>
    <col min="7432" max="7432" width="6.10909090909091" style="151" customWidth="1"/>
    <col min="7433" max="7433" width="6.66363636363636" style="151" customWidth="1"/>
    <col min="7434" max="7435" width="6.44545454545455" style="151" customWidth="1"/>
    <col min="7436" max="7436" width="6" style="151" customWidth="1"/>
    <col min="7437" max="7437" width="6.10909090909091" style="151" customWidth="1"/>
    <col min="7438" max="7438" width="5.89090909090909" style="151" customWidth="1"/>
    <col min="7439" max="7439" width="6.10909090909091" style="151" customWidth="1"/>
    <col min="7440" max="7441" width="6" style="151" customWidth="1"/>
    <col min="7442" max="7442" width="5.89090909090909" style="151" customWidth="1"/>
    <col min="7443" max="7443" width="6.44545454545455" style="151" customWidth="1"/>
    <col min="7444" max="7444" width="5.89090909090909" style="151" customWidth="1"/>
    <col min="7445" max="7445" width="6.10909090909091" style="151" customWidth="1"/>
    <col min="7446" max="7446" width="6.44545454545455" style="151" customWidth="1"/>
    <col min="7447" max="7448" width="6" style="151" customWidth="1"/>
    <col min="7449" max="7449" width="6.10909090909091" style="151" customWidth="1"/>
    <col min="7450" max="7450" width="6.89090909090909" style="151" customWidth="1"/>
    <col min="7451" max="7452" width="5.44545454545455" style="151" customWidth="1"/>
    <col min="7453" max="7681" width="5.44545454545455" style="151"/>
    <col min="7682" max="7682" width="4.10909090909091" style="151" customWidth="1"/>
    <col min="7683" max="7683" width="25.8909090909091" style="151" customWidth="1"/>
    <col min="7684" max="7684" width="5.89090909090909" style="151" customWidth="1"/>
    <col min="7685" max="7685" width="6.66363636363636" style="151" customWidth="1"/>
    <col min="7686" max="7686" width="6.10909090909091" style="151" customWidth="1"/>
    <col min="7687" max="7687" width="5.89090909090909" style="151" customWidth="1"/>
    <col min="7688" max="7688" width="6.10909090909091" style="151" customWidth="1"/>
    <col min="7689" max="7689" width="6.66363636363636" style="151" customWidth="1"/>
    <col min="7690" max="7691" width="6.44545454545455" style="151" customWidth="1"/>
    <col min="7692" max="7692" width="6" style="151" customWidth="1"/>
    <col min="7693" max="7693" width="6.10909090909091" style="151" customWidth="1"/>
    <col min="7694" max="7694" width="5.89090909090909" style="151" customWidth="1"/>
    <col min="7695" max="7695" width="6.10909090909091" style="151" customWidth="1"/>
    <col min="7696" max="7697" width="6" style="151" customWidth="1"/>
    <col min="7698" max="7698" width="5.89090909090909" style="151" customWidth="1"/>
    <col min="7699" max="7699" width="6.44545454545455" style="151" customWidth="1"/>
    <col min="7700" max="7700" width="5.89090909090909" style="151" customWidth="1"/>
    <col min="7701" max="7701" width="6.10909090909091" style="151" customWidth="1"/>
    <col min="7702" max="7702" width="6.44545454545455" style="151" customWidth="1"/>
    <col min="7703" max="7704" width="6" style="151" customWidth="1"/>
    <col min="7705" max="7705" width="6.10909090909091" style="151" customWidth="1"/>
    <col min="7706" max="7706" width="6.89090909090909" style="151" customWidth="1"/>
    <col min="7707" max="7708" width="5.44545454545455" style="151" customWidth="1"/>
    <col min="7709" max="7937" width="5.44545454545455" style="151"/>
    <col min="7938" max="7938" width="4.10909090909091" style="151" customWidth="1"/>
    <col min="7939" max="7939" width="25.8909090909091" style="151" customWidth="1"/>
    <col min="7940" max="7940" width="5.89090909090909" style="151" customWidth="1"/>
    <col min="7941" max="7941" width="6.66363636363636" style="151" customWidth="1"/>
    <col min="7942" max="7942" width="6.10909090909091" style="151" customWidth="1"/>
    <col min="7943" max="7943" width="5.89090909090909" style="151" customWidth="1"/>
    <col min="7944" max="7944" width="6.10909090909091" style="151" customWidth="1"/>
    <col min="7945" max="7945" width="6.66363636363636" style="151" customWidth="1"/>
    <col min="7946" max="7947" width="6.44545454545455" style="151" customWidth="1"/>
    <col min="7948" max="7948" width="6" style="151" customWidth="1"/>
    <col min="7949" max="7949" width="6.10909090909091" style="151" customWidth="1"/>
    <col min="7950" max="7950" width="5.89090909090909" style="151" customWidth="1"/>
    <col min="7951" max="7951" width="6.10909090909091" style="151" customWidth="1"/>
    <col min="7952" max="7953" width="6" style="151" customWidth="1"/>
    <col min="7954" max="7954" width="5.89090909090909" style="151" customWidth="1"/>
    <col min="7955" max="7955" width="6.44545454545455" style="151" customWidth="1"/>
    <col min="7956" max="7956" width="5.89090909090909" style="151" customWidth="1"/>
    <col min="7957" max="7957" width="6.10909090909091" style="151" customWidth="1"/>
    <col min="7958" max="7958" width="6.44545454545455" style="151" customWidth="1"/>
    <col min="7959" max="7960" width="6" style="151" customWidth="1"/>
    <col min="7961" max="7961" width="6.10909090909091" style="151" customWidth="1"/>
    <col min="7962" max="7962" width="6.89090909090909" style="151" customWidth="1"/>
    <col min="7963" max="7964" width="5.44545454545455" style="151" customWidth="1"/>
    <col min="7965" max="8193" width="5.44545454545455" style="151"/>
    <col min="8194" max="8194" width="4.10909090909091" style="151" customWidth="1"/>
    <col min="8195" max="8195" width="25.8909090909091" style="151" customWidth="1"/>
    <col min="8196" max="8196" width="5.89090909090909" style="151" customWidth="1"/>
    <col min="8197" max="8197" width="6.66363636363636" style="151" customWidth="1"/>
    <col min="8198" max="8198" width="6.10909090909091" style="151" customWidth="1"/>
    <col min="8199" max="8199" width="5.89090909090909" style="151" customWidth="1"/>
    <col min="8200" max="8200" width="6.10909090909091" style="151" customWidth="1"/>
    <col min="8201" max="8201" width="6.66363636363636" style="151" customWidth="1"/>
    <col min="8202" max="8203" width="6.44545454545455" style="151" customWidth="1"/>
    <col min="8204" max="8204" width="6" style="151" customWidth="1"/>
    <col min="8205" max="8205" width="6.10909090909091" style="151" customWidth="1"/>
    <col min="8206" max="8206" width="5.89090909090909" style="151" customWidth="1"/>
    <col min="8207" max="8207" width="6.10909090909091" style="151" customWidth="1"/>
    <col min="8208" max="8209" width="6" style="151" customWidth="1"/>
    <col min="8210" max="8210" width="5.89090909090909" style="151" customWidth="1"/>
    <col min="8211" max="8211" width="6.44545454545455" style="151" customWidth="1"/>
    <col min="8212" max="8212" width="5.89090909090909" style="151" customWidth="1"/>
    <col min="8213" max="8213" width="6.10909090909091" style="151" customWidth="1"/>
    <col min="8214" max="8214" width="6.44545454545455" style="151" customWidth="1"/>
    <col min="8215" max="8216" width="6" style="151" customWidth="1"/>
    <col min="8217" max="8217" width="6.10909090909091" style="151" customWidth="1"/>
    <col min="8218" max="8218" width="6.89090909090909" style="151" customWidth="1"/>
    <col min="8219" max="8220" width="5.44545454545455" style="151" customWidth="1"/>
    <col min="8221" max="8449" width="5.44545454545455" style="151"/>
    <col min="8450" max="8450" width="4.10909090909091" style="151" customWidth="1"/>
    <col min="8451" max="8451" width="25.8909090909091" style="151" customWidth="1"/>
    <col min="8452" max="8452" width="5.89090909090909" style="151" customWidth="1"/>
    <col min="8453" max="8453" width="6.66363636363636" style="151" customWidth="1"/>
    <col min="8454" max="8454" width="6.10909090909091" style="151" customWidth="1"/>
    <col min="8455" max="8455" width="5.89090909090909" style="151" customWidth="1"/>
    <col min="8456" max="8456" width="6.10909090909091" style="151" customWidth="1"/>
    <col min="8457" max="8457" width="6.66363636363636" style="151" customWidth="1"/>
    <col min="8458" max="8459" width="6.44545454545455" style="151" customWidth="1"/>
    <col min="8460" max="8460" width="6" style="151" customWidth="1"/>
    <col min="8461" max="8461" width="6.10909090909091" style="151" customWidth="1"/>
    <col min="8462" max="8462" width="5.89090909090909" style="151" customWidth="1"/>
    <col min="8463" max="8463" width="6.10909090909091" style="151" customWidth="1"/>
    <col min="8464" max="8465" width="6" style="151" customWidth="1"/>
    <col min="8466" max="8466" width="5.89090909090909" style="151" customWidth="1"/>
    <col min="8467" max="8467" width="6.44545454545455" style="151" customWidth="1"/>
    <col min="8468" max="8468" width="5.89090909090909" style="151" customWidth="1"/>
    <col min="8469" max="8469" width="6.10909090909091" style="151" customWidth="1"/>
    <col min="8470" max="8470" width="6.44545454545455" style="151" customWidth="1"/>
    <col min="8471" max="8472" width="6" style="151" customWidth="1"/>
    <col min="8473" max="8473" width="6.10909090909091" style="151" customWidth="1"/>
    <col min="8474" max="8474" width="6.89090909090909" style="151" customWidth="1"/>
    <col min="8475" max="8476" width="5.44545454545455" style="151" customWidth="1"/>
    <col min="8477" max="8705" width="5.44545454545455" style="151"/>
    <col min="8706" max="8706" width="4.10909090909091" style="151" customWidth="1"/>
    <col min="8707" max="8707" width="25.8909090909091" style="151" customWidth="1"/>
    <col min="8708" max="8708" width="5.89090909090909" style="151" customWidth="1"/>
    <col min="8709" max="8709" width="6.66363636363636" style="151" customWidth="1"/>
    <col min="8710" max="8710" width="6.10909090909091" style="151" customWidth="1"/>
    <col min="8711" max="8711" width="5.89090909090909" style="151" customWidth="1"/>
    <col min="8712" max="8712" width="6.10909090909091" style="151" customWidth="1"/>
    <col min="8713" max="8713" width="6.66363636363636" style="151" customWidth="1"/>
    <col min="8714" max="8715" width="6.44545454545455" style="151" customWidth="1"/>
    <col min="8716" max="8716" width="6" style="151" customWidth="1"/>
    <col min="8717" max="8717" width="6.10909090909091" style="151" customWidth="1"/>
    <col min="8718" max="8718" width="5.89090909090909" style="151" customWidth="1"/>
    <col min="8719" max="8719" width="6.10909090909091" style="151" customWidth="1"/>
    <col min="8720" max="8721" width="6" style="151" customWidth="1"/>
    <col min="8722" max="8722" width="5.89090909090909" style="151" customWidth="1"/>
    <col min="8723" max="8723" width="6.44545454545455" style="151" customWidth="1"/>
    <col min="8724" max="8724" width="5.89090909090909" style="151" customWidth="1"/>
    <col min="8725" max="8725" width="6.10909090909091" style="151" customWidth="1"/>
    <col min="8726" max="8726" width="6.44545454545455" style="151" customWidth="1"/>
    <col min="8727" max="8728" width="6" style="151" customWidth="1"/>
    <col min="8729" max="8729" width="6.10909090909091" style="151" customWidth="1"/>
    <col min="8730" max="8730" width="6.89090909090909" style="151" customWidth="1"/>
    <col min="8731" max="8732" width="5.44545454545455" style="151" customWidth="1"/>
    <col min="8733" max="8961" width="5.44545454545455" style="151"/>
    <col min="8962" max="8962" width="4.10909090909091" style="151" customWidth="1"/>
    <col min="8963" max="8963" width="25.8909090909091" style="151" customWidth="1"/>
    <col min="8964" max="8964" width="5.89090909090909" style="151" customWidth="1"/>
    <col min="8965" max="8965" width="6.66363636363636" style="151" customWidth="1"/>
    <col min="8966" max="8966" width="6.10909090909091" style="151" customWidth="1"/>
    <col min="8967" max="8967" width="5.89090909090909" style="151" customWidth="1"/>
    <col min="8968" max="8968" width="6.10909090909091" style="151" customWidth="1"/>
    <col min="8969" max="8969" width="6.66363636363636" style="151" customWidth="1"/>
    <col min="8970" max="8971" width="6.44545454545455" style="151" customWidth="1"/>
    <col min="8972" max="8972" width="6" style="151" customWidth="1"/>
    <col min="8973" max="8973" width="6.10909090909091" style="151" customWidth="1"/>
    <col min="8974" max="8974" width="5.89090909090909" style="151" customWidth="1"/>
    <col min="8975" max="8975" width="6.10909090909091" style="151" customWidth="1"/>
    <col min="8976" max="8977" width="6" style="151" customWidth="1"/>
    <col min="8978" max="8978" width="5.89090909090909" style="151" customWidth="1"/>
    <col min="8979" max="8979" width="6.44545454545455" style="151" customWidth="1"/>
    <col min="8980" max="8980" width="5.89090909090909" style="151" customWidth="1"/>
    <col min="8981" max="8981" width="6.10909090909091" style="151" customWidth="1"/>
    <col min="8982" max="8982" width="6.44545454545455" style="151" customWidth="1"/>
    <col min="8983" max="8984" width="6" style="151" customWidth="1"/>
    <col min="8985" max="8985" width="6.10909090909091" style="151" customWidth="1"/>
    <col min="8986" max="8986" width="6.89090909090909" style="151" customWidth="1"/>
    <col min="8987" max="8988" width="5.44545454545455" style="151" customWidth="1"/>
    <col min="8989" max="9217" width="5.44545454545455" style="151"/>
    <col min="9218" max="9218" width="4.10909090909091" style="151" customWidth="1"/>
    <col min="9219" max="9219" width="25.8909090909091" style="151" customWidth="1"/>
    <col min="9220" max="9220" width="5.89090909090909" style="151" customWidth="1"/>
    <col min="9221" max="9221" width="6.66363636363636" style="151" customWidth="1"/>
    <col min="9222" max="9222" width="6.10909090909091" style="151" customWidth="1"/>
    <col min="9223" max="9223" width="5.89090909090909" style="151" customWidth="1"/>
    <col min="9224" max="9224" width="6.10909090909091" style="151" customWidth="1"/>
    <col min="9225" max="9225" width="6.66363636363636" style="151" customWidth="1"/>
    <col min="9226" max="9227" width="6.44545454545455" style="151" customWidth="1"/>
    <col min="9228" max="9228" width="6" style="151" customWidth="1"/>
    <col min="9229" max="9229" width="6.10909090909091" style="151" customWidth="1"/>
    <col min="9230" max="9230" width="5.89090909090909" style="151" customWidth="1"/>
    <col min="9231" max="9231" width="6.10909090909091" style="151" customWidth="1"/>
    <col min="9232" max="9233" width="6" style="151" customWidth="1"/>
    <col min="9234" max="9234" width="5.89090909090909" style="151" customWidth="1"/>
    <col min="9235" max="9235" width="6.44545454545455" style="151" customWidth="1"/>
    <col min="9236" max="9236" width="5.89090909090909" style="151" customWidth="1"/>
    <col min="9237" max="9237" width="6.10909090909091" style="151" customWidth="1"/>
    <col min="9238" max="9238" width="6.44545454545455" style="151" customWidth="1"/>
    <col min="9239" max="9240" width="6" style="151" customWidth="1"/>
    <col min="9241" max="9241" width="6.10909090909091" style="151" customWidth="1"/>
    <col min="9242" max="9242" width="6.89090909090909" style="151" customWidth="1"/>
    <col min="9243" max="9244" width="5.44545454545455" style="151" customWidth="1"/>
    <col min="9245" max="9473" width="5.44545454545455" style="151"/>
    <col min="9474" max="9474" width="4.10909090909091" style="151" customWidth="1"/>
    <col min="9475" max="9475" width="25.8909090909091" style="151" customWidth="1"/>
    <col min="9476" max="9476" width="5.89090909090909" style="151" customWidth="1"/>
    <col min="9477" max="9477" width="6.66363636363636" style="151" customWidth="1"/>
    <col min="9478" max="9478" width="6.10909090909091" style="151" customWidth="1"/>
    <col min="9479" max="9479" width="5.89090909090909" style="151" customWidth="1"/>
    <col min="9480" max="9480" width="6.10909090909091" style="151" customWidth="1"/>
    <col min="9481" max="9481" width="6.66363636363636" style="151" customWidth="1"/>
    <col min="9482" max="9483" width="6.44545454545455" style="151" customWidth="1"/>
    <col min="9484" max="9484" width="6" style="151" customWidth="1"/>
    <col min="9485" max="9485" width="6.10909090909091" style="151" customWidth="1"/>
    <col min="9486" max="9486" width="5.89090909090909" style="151" customWidth="1"/>
    <col min="9487" max="9487" width="6.10909090909091" style="151" customWidth="1"/>
    <col min="9488" max="9489" width="6" style="151" customWidth="1"/>
    <col min="9490" max="9490" width="5.89090909090909" style="151" customWidth="1"/>
    <col min="9491" max="9491" width="6.44545454545455" style="151" customWidth="1"/>
    <col min="9492" max="9492" width="5.89090909090909" style="151" customWidth="1"/>
    <col min="9493" max="9493" width="6.10909090909091" style="151" customWidth="1"/>
    <col min="9494" max="9494" width="6.44545454545455" style="151" customWidth="1"/>
    <col min="9495" max="9496" width="6" style="151" customWidth="1"/>
    <col min="9497" max="9497" width="6.10909090909091" style="151" customWidth="1"/>
    <col min="9498" max="9498" width="6.89090909090909" style="151" customWidth="1"/>
    <col min="9499" max="9500" width="5.44545454545455" style="151" customWidth="1"/>
    <col min="9501" max="9729" width="5.44545454545455" style="151"/>
    <col min="9730" max="9730" width="4.10909090909091" style="151" customWidth="1"/>
    <col min="9731" max="9731" width="25.8909090909091" style="151" customWidth="1"/>
    <col min="9732" max="9732" width="5.89090909090909" style="151" customWidth="1"/>
    <col min="9733" max="9733" width="6.66363636363636" style="151" customWidth="1"/>
    <col min="9734" max="9734" width="6.10909090909091" style="151" customWidth="1"/>
    <col min="9735" max="9735" width="5.89090909090909" style="151" customWidth="1"/>
    <col min="9736" max="9736" width="6.10909090909091" style="151" customWidth="1"/>
    <col min="9737" max="9737" width="6.66363636363636" style="151" customWidth="1"/>
    <col min="9738" max="9739" width="6.44545454545455" style="151" customWidth="1"/>
    <col min="9740" max="9740" width="6" style="151" customWidth="1"/>
    <col min="9741" max="9741" width="6.10909090909091" style="151" customWidth="1"/>
    <col min="9742" max="9742" width="5.89090909090909" style="151" customWidth="1"/>
    <col min="9743" max="9743" width="6.10909090909091" style="151" customWidth="1"/>
    <col min="9744" max="9745" width="6" style="151" customWidth="1"/>
    <col min="9746" max="9746" width="5.89090909090909" style="151" customWidth="1"/>
    <col min="9747" max="9747" width="6.44545454545455" style="151" customWidth="1"/>
    <col min="9748" max="9748" width="5.89090909090909" style="151" customWidth="1"/>
    <col min="9749" max="9749" width="6.10909090909091" style="151" customWidth="1"/>
    <col min="9750" max="9750" width="6.44545454545455" style="151" customWidth="1"/>
    <col min="9751" max="9752" width="6" style="151" customWidth="1"/>
    <col min="9753" max="9753" width="6.10909090909091" style="151" customWidth="1"/>
    <col min="9754" max="9754" width="6.89090909090909" style="151" customWidth="1"/>
    <col min="9755" max="9756" width="5.44545454545455" style="151" customWidth="1"/>
    <col min="9757" max="9985" width="5.44545454545455" style="151"/>
    <col min="9986" max="9986" width="4.10909090909091" style="151" customWidth="1"/>
    <col min="9987" max="9987" width="25.8909090909091" style="151" customWidth="1"/>
    <col min="9988" max="9988" width="5.89090909090909" style="151" customWidth="1"/>
    <col min="9989" max="9989" width="6.66363636363636" style="151" customWidth="1"/>
    <col min="9990" max="9990" width="6.10909090909091" style="151" customWidth="1"/>
    <col min="9991" max="9991" width="5.89090909090909" style="151" customWidth="1"/>
    <col min="9992" max="9992" width="6.10909090909091" style="151" customWidth="1"/>
    <col min="9993" max="9993" width="6.66363636363636" style="151" customWidth="1"/>
    <col min="9994" max="9995" width="6.44545454545455" style="151" customWidth="1"/>
    <col min="9996" max="9996" width="6" style="151" customWidth="1"/>
    <col min="9997" max="9997" width="6.10909090909091" style="151" customWidth="1"/>
    <col min="9998" max="9998" width="5.89090909090909" style="151" customWidth="1"/>
    <col min="9999" max="9999" width="6.10909090909091" style="151" customWidth="1"/>
    <col min="10000" max="10001" width="6" style="151" customWidth="1"/>
    <col min="10002" max="10002" width="5.89090909090909" style="151" customWidth="1"/>
    <col min="10003" max="10003" width="6.44545454545455" style="151" customWidth="1"/>
    <col min="10004" max="10004" width="5.89090909090909" style="151" customWidth="1"/>
    <col min="10005" max="10005" width="6.10909090909091" style="151" customWidth="1"/>
    <col min="10006" max="10006" width="6.44545454545455" style="151" customWidth="1"/>
    <col min="10007" max="10008" width="6" style="151" customWidth="1"/>
    <col min="10009" max="10009" width="6.10909090909091" style="151" customWidth="1"/>
    <col min="10010" max="10010" width="6.89090909090909" style="151" customWidth="1"/>
    <col min="10011" max="10012" width="5.44545454545455" style="151" customWidth="1"/>
    <col min="10013" max="10241" width="5.44545454545455" style="151"/>
    <col min="10242" max="10242" width="4.10909090909091" style="151" customWidth="1"/>
    <col min="10243" max="10243" width="25.8909090909091" style="151" customWidth="1"/>
    <col min="10244" max="10244" width="5.89090909090909" style="151" customWidth="1"/>
    <col min="10245" max="10245" width="6.66363636363636" style="151" customWidth="1"/>
    <col min="10246" max="10246" width="6.10909090909091" style="151" customWidth="1"/>
    <col min="10247" max="10247" width="5.89090909090909" style="151" customWidth="1"/>
    <col min="10248" max="10248" width="6.10909090909091" style="151" customWidth="1"/>
    <col min="10249" max="10249" width="6.66363636363636" style="151" customWidth="1"/>
    <col min="10250" max="10251" width="6.44545454545455" style="151" customWidth="1"/>
    <col min="10252" max="10252" width="6" style="151" customWidth="1"/>
    <col min="10253" max="10253" width="6.10909090909091" style="151" customWidth="1"/>
    <col min="10254" max="10254" width="5.89090909090909" style="151" customWidth="1"/>
    <col min="10255" max="10255" width="6.10909090909091" style="151" customWidth="1"/>
    <col min="10256" max="10257" width="6" style="151" customWidth="1"/>
    <col min="10258" max="10258" width="5.89090909090909" style="151" customWidth="1"/>
    <col min="10259" max="10259" width="6.44545454545455" style="151" customWidth="1"/>
    <col min="10260" max="10260" width="5.89090909090909" style="151" customWidth="1"/>
    <col min="10261" max="10261" width="6.10909090909091" style="151" customWidth="1"/>
    <col min="10262" max="10262" width="6.44545454545455" style="151" customWidth="1"/>
    <col min="10263" max="10264" width="6" style="151" customWidth="1"/>
    <col min="10265" max="10265" width="6.10909090909091" style="151" customWidth="1"/>
    <col min="10266" max="10266" width="6.89090909090909" style="151" customWidth="1"/>
    <col min="10267" max="10268" width="5.44545454545455" style="151" customWidth="1"/>
    <col min="10269" max="10497" width="5.44545454545455" style="151"/>
    <col min="10498" max="10498" width="4.10909090909091" style="151" customWidth="1"/>
    <col min="10499" max="10499" width="25.8909090909091" style="151" customWidth="1"/>
    <col min="10500" max="10500" width="5.89090909090909" style="151" customWidth="1"/>
    <col min="10501" max="10501" width="6.66363636363636" style="151" customWidth="1"/>
    <col min="10502" max="10502" width="6.10909090909091" style="151" customWidth="1"/>
    <col min="10503" max="10503" width="5.89090909090909" style="151" customWidth="1"/>
    <col min="10504" max="10504" width="6.10909090909091" style="151" customWidth="1"/>
    <col min="10505" max="10505" width="6.66363636363636" style="151" customWidth="1"/>
    <col min="10506" max="10507" width="6.44545454545455" style="151" customWidth="1"/>
    <col min="10508" max="10508" width="6" style="151" customWidth="1"/>
    <col min="10509" max="10509" width="6.10909090909091" style="151" customWidth="1"/>
    <col min="10510" max="10510" width="5.89090909090909" style="151" customWidth="1"/>
    <col min="10511" max="10511" width="6.10909090909091" style="151" customWidth="1"/>
    <col min="10512" max="10513" width="6" style="151" customWidth="1"/>
    <col min="10514" max="10514" width="5.89090909090909" style="151" customWidth="1"/>
    <col min="10515" max="10515" width="6.44545454545455" style="151" customWidth="1"/>
    <col min="10516" max="10516" width="5.89090909090909" style="151" customWidth="1"/>
    <col min="10517" max="10517" width="6.10909090909091" style="151" customWidth="1"/>
    <col min="10518" max="10518" width="6.44545454545455" style="151" customWidth="1"/>
    <col min="10519" max="10520" width="6" style="151" customWidth="1"/>
    <col min="10521" max="10521" width="6.10909090909091" style="151" customWidth="1"/>
    <col min="10522" max="10522" width="6.89090909090909" style="151" customWidth="1"/>
    <col min="10523" max="10524" width="5.44545454545455" style="151" customWidth="1"/>
    <col min="10525" max="10753" width="5.44545454545455" style="151"/>
    <col min="10754" max="10754" width="4.10909090909091" style="151" customWidth="1"/>
    <col min="10755" max="10755" width="25.8909090909091" style="151" customWidth="1"/>
    <col min="10756" max="10756" width="5.89090909090909" style="151" customWidth="1"/>
    <col min="10757" max="10757" width="6.66363636363636" style="151" customWidth="1"/>
    <col min="10758" max="10758" width="6.10909090909091" style="151" customWidth="1"/>
    <col min="10759" max="10759" width="5.89090909090909" style="151" customWidth="1"/>
    <col min="10760" max="10760" width="6.10909090909091" style="151" customWidth="1"/>
    <col min="10761" max="10761" width="6.66363636363636" style="151" customWidth="1"/>
    <col min="10762" max="10763" width="6.44545454545455" style="151" customWidth="1"/>
    <col min="10764" max="10764" width="6" style="151" customWidth="1"/>
    <col min="10765" max="10765" width="6.10909090909091" style="151" customWidth="1"/>
    <col min="10766" max="10766" width="5.89090909090909" style="151" customWidth="1"/>
    <col min="10767" max="10767" width="6.10909090909091" style="151" customWidth="1"/>
    <col min="10768" max="10769" width="6" style="151" customWidth="1"/>
    <col min="10770" max="10770" width="5.89090909090909" style="151" customWidth="1"/>
    <col min="10771" max="10771" width="6.44545454545455" style="151" customWidth="1"/>
    <col min="10772" max="10772" width="5.89090909090909" style="151" customWidth="1"/>
    <col min="10773" max="10773" width="6.10909090909091" style="151" customWidth="1"/>
    <col min="10774" max="10774" width="6.44545454545455" style="151" customWidth="1"/>
    <col min="10775" max="10776" width="6" style="151" customWidth="1"/>
    <col min="10777" max="10777" width="6.10909090909091" style="151" customWidth="1"/>
    <col min="10778" max="10778" width="6.89090909090909" style="151" customWidth="1"/>
    <col min="10779" max="10780" width="5.44545454545455" style="151" customWidth="1"/>
    <col min="10781" max="11009" width="5.44545454545455" style="151"/>
    <col min="11010" max="11010" width="4.10909090909091" style="151" customWidth="1"/>
    <col min="11011" max="11011" width="25.8909090909091" style="151" customWidth="1"/>
    <col min="11012" max="11012" width="5.89090909090909" style="151" customWidth="1"/>
    <col min="11013" max="11013" width="6.66363636363636" style="151" customWidth="1"/>
    <col min="11014" max="11014" width="6.10909090909091" style="151" customWidth="1"/>
    <col min="11015" max="11015" width="5.89090909090909" style="151" customWidth="1"/>
    <col min="11016" max="11016" width="6.10909090909091" style="151" customWidth="1"/>
    <col min="11017" max="11017" width="6.66363636363636" style="151" customWidth="1"/>
    <col min="11018" max="11019" width="6.44545454545455" style="151" customWidth="1"/>
    <col min="11020" max="11020" width="6" style="151" customWidth="1"/>
    <col min="11021" max="11021" width="6.10909090909091" style="151" customWidth="1"/>
    <col min="11022" max="11022" width="5.89090909090909" style="151" customWidth="1"/>
    <col min="11023" max="11023" width="6.10909090909091" style="151" customWidth="1"/>
    <col min="11024" max="11025" width="6" style="151" customWidth="1"/>
    <col min="11026" max="11026" width="5.89090909090909" style="151" customWidth="1"/>
    <col min="11027" max="11027" width="6.44545454545455" style="151" customWidth="1"/>
    <col min="11028" max="11028" width="5.89090909090909" style="151" customWidth="1"/>
    <col min="11029" max="11029" width="6.10909090909091" style="151" customWidth="1"/>
    <col min="11030" max="11030" width="6.44545454545455" style="151" customWidth="1"/>
    <col min="11031" max="11032" width="6" style="151" customWidth="1"/>
    <col min="11033" max="11033" width="6.10909090909091" style="151" customWidth="1"/>
    <col min="11034" max="11034" width="6.89090909090909" style="151" customWidth="1"/>
    <col min="11035" max="11036" width="5.44545454545455" style="151" customWidth="1"/>
    <col min="11037" max="11265" width="5.44545454545455" style="151"/>
    <col min="11266" max="11266" width="4.10909090909091" style="151" customWidth="1"/>
    <col min="11267" max="11267" width="25.8909090909091" style="151" customWidth="1"/>
    <col min="11268" max="11268" width="5.89090909090909" style="151" customWidth="1"/>
    <col min="11269" max="11269" width="6.66363636363636" style="151" customWidth="1"/>
    <col min="11270" max="11270" width="6.10909090909091" style="151" customWidth="1"/>
    <col min="11271" max="11271" width="5.89090909090909" style="151" customWidth="1"/>
    <col min="11272" max="11272" width="6.10909090909091" style="151" customWidth="1"/>
    <col min="11273" max="11273" width="6.66363636363636" style="151" customWidth="1"/>
    <col min="11274" max="11275" width="6.44545454545455" style="151" customWidth="1"/>
    <col min="11276" max="11276" width="6" style="151" customWidth="1"/>
    <col min="11277" max="11277" width="6.10909090909091" style="151" customWidth="1"/>
    <col min="11278" max="11278" width="5.89090909090909" style="151" customWidth="1"/>
    <col min="11279" max="11279" width="6.10909090909091" style="151" customWidth="1"/>
    <col min="11280" max="11281" width="6" style="151" customWidth="1"/>
    <col min="11282" max="11282" width="5.89090909090909" style="151" customWidth="1"/>
    <col min="11283" max="11283" width="6.44545454545455" style="151" customWidth="1"/>
    <col min="11284" max="11284" width="5.89090909090909" style="151" customWidth="1"/>
    <col min="11285" max="11285" width="6.10909090909091" style="151" customWidth="1"/>
    <col min="11286" max="11286" width="6.44545454545455" style="151" customWidth="1"/>
    <col min="11287" max="11288" width="6" style="151" customWidth="1"/>
    <col min="11289" max="11289" width="6.10909090909091" style="151" customWidth="1"/>
    <col min="11290" max="11290" width="6.89090909090909" style="151" customWidth="1"/>
    <col min="11291" max="11292" width="5.44545454545455" style="151" customWidth="1"/>
    <col min="11293" max="11521" width="5.44545454545455" style="151"/>
    <col min="11522" max="11522" width="4.10909090909091" style="151" customWidth="1"/>
    <col min="11523" max="11523" width="25.8909090909091" style="151" customWidth="1"/>
    <col min="11524" max="11524" width="5.89090909090909" style="151" customWidth="1"/>
    <col min="11525" max="11525" width="6.66363636363636" style="151" customWidth="1"/>
    <col min="11526" max="11526" width="6.10909090909091" style="151" customWidth="1"/>
    <col min="11527" max="11527" width="5.89090909090909" style="151" customWidth="1"/>
    <col min="11528" max="11528" width="6.10909090909091" style="151" customWidth="1"/>
    <col min="11529" max="11529" width="6.66363636363636" style="151" customWidth="1"/>
    <col min="11530" max="11531" width="6.44545454545455" style="151" customWidth="1"/>
    <col min="11532" max="11532" width="6" style="151" customWidth="1"/>
    <col min="11533" max="11533" width="6.10909090909091" style="151" customWidth="1"/>
    <col min="11534" max="11534" width="5.89090909090909" style="151" customWidth="1"/>
    <col min="11535" max="11535" width="6.10909090909091" style="151" customWidth="1"/>
    <col min="11536" max="11537" width="6" style="151" customWidth="1"/>
    <col min="11538" max="11538" width="5.89090909090909" style="151" customWidth="1"/>
    <col min="11539" max="11539" width="6.44545454545455" style="151" customWidth="1"/>
    <col min="11540" max="11540" width="5.89090909090909" style="151" customWidth="1"/>
    <col min="11541" max="11541" width="6.10909090909091" style="151" customWidth="1"/>
    <col min="11542" max="11542" width="6.44545454545455" style="151" customWidth="1"/>
    <col min="11543" max="11544" width="6" style="151" customWidth="1"/>
    <col min="11545" max="11545" width="6.10909090909091" style="151" customWidth="1"/>
    <col min="11546" max="11546" width="6.89090909090909" style="151" customWidth="1"/>
    <col min="11547" max="11548" width="5.44545454545455" style="151" customWidth="1"/>
    <col min="11549" max="11777" width="5.44545454545455" style="151"/>
    <col min="11778" max="11778" width="4.10909090909091" style="151" customWidth="1"/>
    <col min="11779" max="11779" width="25.8909090909091" style="151" customWidth="1"/>
    <col min="11780" max="11780" width="5.89090909090909" style="151" customWidth="1"/>
    <col min="11781" max="11781" width="6.66363636363636" style="151" customWidth="1"/>
    <col min="11782" max="11782" width="6.10909090909091" style="151" customWidth="1"/>
    <col min="11783" max="11783" width="5.89090909090909" style="151" customWidth="1"/>
    <col min="11784" max="11784" width="6.10909090909091" style="151" customWidth="1"/>
    <col min="11785" max="11785" width="6.66363636363636" style="151" customWidth="1"/>
    <col min="11786" max="11787" width="6.44545454545455" style="151" customWidth="1"/>
    <col min="11788" max="11788" width="6" style="151" customWidth="1"/>
    <col min="11789" max="11789" width="6.10909090909091" style="151" customWidth="1"/>
    <col min="11790" max="11790" width="5.89090909090909" style="151" customWidth="1"/>
    <col min="11791" max="11791" width="6.10909090909091" style="151" customWidth="1"/>
    <col min="11792" max="11793" width="6" style="151" customWidth="1"/>
    <col min="11794" max="11794" width="5.89090909090909" style="151" customWidth="1"/>
    <col min="11795" max="11795" width="6.44545454545455" style="151" customWidth="1"/>
    <col min="11796" max="11796" width="5.89090909090909" style="151" customWidth="1"/>
    <col min="11797" max="11797" width="6.10909090909091" style="151" customWidth="1"/>
    <col min="11798" max="11798" width="6.44545454545455" style="151" customWidth="1"/>
    <col min="11799" max="11800" width="6" style="151" customWidth="1"/>
    <col min="11801" max="11801" width="6.10909090909091" style="151" customWidth="1"/>
    <col min="11802" max="11802" width="6.89090909090909" style="151" customWidth="1"/>
    <col min="11803" max="11804" width="5.44545454545455" style="151" customWidth="1"/>
    <col min="11805" max="12033" width="5.44545454545455" style="151"/>
    <col min="12034" max="12034" width="4.10909090909091" style="151" customWidth="1"/>
    <col min="12035" max="12035" width="25.8909090909091" style="151" customWidth="1"/>
    <col min="12036" max="12036" width="5.89090909090909" style="151" customWidth="1"/>
    <col min="12037" max="12037" width="6.66363636363636" style="151" customWidth="1"/>
    <col min="12038" max="12038" width="6.10909090909091" style="151" customWidth="1"/>
    <col min="12039" max="12039" width="5.89090909090909" style="151" customWidth="1"/>
    <col min="12040" max="12040" width="6.10909090909091" style="151" customWidth="1"/>
    <col min="12041" max="12041" width="6.66363636363636" style="151" customWidth="1"/>
    <col min="12042" max="12043" width="6.44545454545455" style="151" customWidth="1"/>
    <col min="12044" max="12044" width="6" style="151" customWidth="1"/>
    <col min="12045" max="12045" width="6.10909090909091" style="151" customWidth="1"/>
    <col min="12046" max="12046" width="5.89090909090909" style="151" customWidth="1"/>
    <col min="12047" max="12047" width="6.10909090909091" style="151" customWidth="1"/>
    <col min="12048" max="12049" width="6" style="151" customWidth="1"/>
    <col min="12050" max="12050" width="5.89090909090909" style="151" customWidth="1"/>
    <col min="12051" max="12051" width="6.44545454545455" style="151" customWidth="1"/>
    <col min="12052" max="12052" width="5.89090909090909" style="151" customWidth="1"/>
    <col min="12053" max="12053" width="6.10909090909091" style="151" customWidth="1"/>
    <col min="12054" max="12054" width="6.44545454545455" style="151" customWidth="1"/>
    <col min="12055" max="12056" width="6" style="151" customWidth="1"/>
    <col min="12057" max="12057" width="6.10909090909091" style="151" customWidth="1"/>
    <col min="12058" max="12058" width="6.89090909090909" style="151" customWidth="1"/>
    <col min="12059" max="12060" width="5.44545454545455" style="151" customWidth="1"/>
    <col min="12061" max="12289" width="5.44545454545455" style="151"/>
    <col min="12290" max="12290" width="4.10909090909091" style="151" customWidth="1"/>
    <col min="12291" max="12291" width="25.8909090909091" style="151" customWidth="1"/>
    <col min="12292" max="12292" width="5.89090909090909" style="151" customWidth="1"/>
    <col min="12293" max="12293" width="6.66363636363636" style="151" customWidth="1"/>
    <col min="12294" max="12294" width="6.10909090909091" style="151" customWidth="1"/>
    <col min="12295" max="12295" width="5.89090909090909" style="151" customWidth="1"/>
    <col min="12296" max="12296" width="6.10909090909091" style="151" customWidth="1"/>
    <col min="12297" max="12297" width="6.66363636363636" style="151" customWidth="1"/>
    <col min="12298" max="12299" width="6.44545454545455" style="151" customWidth="1"/>
    <col min="12300" max="12300" width="6" style="151" customWidth="1"/>
    <col min="12301" max="12301" width="6.10909090909091" style="151" customWidth="1"/>
    <col min="12302" max="12302" width="5.89090909090909" style="151" customWidth="1"/>
    <col min="12303" max="12303" width="6.10909090909091" style="151" customWidth="1"/>
    <col min="12304" max="12305" width="6" style="151" customWidth="1"/>
    <col min="12306" max="12306" width="5.89090909090909" style="151" customWidth="1"/>
    <col min="12307" max="12307" width="6.44545454545455" style="151" customWidth="1"/>
    <col min="12308" max="12308" width="5.89090909090909" style="151" customWidth="1"/>
    <col min="12309" max="12309" width="6.10909090909091" style="151" customWidth="1"/>
    <col min="12310" max="12310" width="6.44545454545455" style="151" customWidth="1"/>
    <col min="12311" max="12312" width="6" style="151" customWidth="1"/>
    <col min="12313" max="12313" width="6.10909090909091" style="151" customWidth="1"/>
    <col min="12314" max="12314" width="6.89090909090909" style="151" customWidth="1"/>
    <col min="12315" max="12316" width="5.44545454545455" style="151" customWidth="1"/>
    <col min="12317" max="12545" width="5.44545454545455" style="151"/>
    <col min="12546" max="12546" width="4.10909090909091" style="151" customWidth="1"/>
    <col min="12547" max="12547" width="25.8909090909091" style="151" customWidth="1"/>
    <col min="12548" max="12548" width="5.89090909090909" style="151" customWidth="1"/>
    <col min="12549" max="12549" width="6.66363636363636" style="151" customWidth="1"/>
    <col min="12550" max="12550" width="6.10909090909091" style="151" customWidth="1"/>
    <col min="12551" max="12551" width="5.89090909090909" style="151" customWidth="1"/>
    <col min="12552" max="12552" width="6.10909090909091" style="151" customWidth="1"/>
    <col min="12553" max="12553" width="6.66363636363636" style="151" customWidth="1"/>
    <col min="12554" max="12555" width="6.44545454545455" style="151" customWidth="1"/>
    <col min="12556" max="12556" width="6" style="151" customWidth="1"/>
    <col min="12557" max="12557" width="6.10909090909091" style="151" customWidth="1"/>
    <col min="12558" max="12558" width="5.89090909090909" style="151" customWidth="1"/>
    <col min="12559" max="12559" width="6.10909090909091" style="151" customWidth="1"/>
    <col min="12560" max="12561" width="6" style="151" customWidth="1"/>
    <col min="12562" max="12562" width="5.89090909090909" style="151" customWidth="1"/>
    <col min="12563" max="12563" width="6.44545454545455" style="151" customWidth="1"/>
    <col min="12564" max="12564" width="5.89090909090909" style="151" customWidth="1"/>
    <col min="12565" max="12565" width="6.10909090909091" style="151" customWidth="1"/>
    <col min="12566" max="12566" width="6.44545454545455" style="151" customWidth="1"/>
    <col min="12567" max="12568" width="6" style="151" customWidth="1"/>
    <col min="12569" max="12569" width="6.10909090909091" style="151" customWidth="1"/>
    <col min="12570" max="12570" width="6.89090909090909" style="151" customWidth="1"/>
    <col min="12571" max="12572" width="5.44545454545455" style="151" customWidth="1"/>
    <col min="12573" max="12801" width="5.44545454545455" style="151"/>
    <col min="12802" max="12802" width="4.10909090909091" style="151" customWidth="1"/>
    <col min="12803" max="12803" width="25.8909090909091" style="151" customWidth="1"/>
    <col min="12804" max="12804" width="5.89090909090909" style="151" customWidth="1"/>
    <col min="12805" max="12805" width="6.66363636363636" style="151" customWidth="1"/>
    <col min="12806" max="12806" width="6.10909090909091" style="151" customWidth="1"/>
    <col min="12807" max="12807" width="5.89090909090909" style="151" customWidth="1"/>
    <col min="12808" max="12808" width="6.10909090909091" style="151" customWidth="1"/>
    <col min="12809" max="12809" width="6.66363636363636" style="151" customWidth="1"/>
    <col min="12810" max="12811" width="6.44545454545455" style="151" customWidth="1"/>
    <col min="12812" max="12812" width="6" style="151" customWidth="1"/>
    <col min="12813" max="12813" width="6.10909090909091" style="151" customWidth="1"/>
    <col min="12814" max="12814" width="5.89090909090909" style="151" customWidth="1"/>
    <col min="12815" max="12815" width="6.10909090909091" style="151" customWidth="1"/>
    <col min="12816" max="12817" width="6" style="151" customWidth="1"/>
    <col min="12818" max="12818" width="5.89090909090909" style="151" customWidth="1"/>
    <col min="12819" max="12819" width="6.44545454545455" style="151" customWidth="1"/>
    <col min="12820" max="12820" width="5.89090909090909" style="151" customWidth="1"/>
    <col min="12821" max="12821" width="6.10909090909091" style="151" customWidth="1"/>
    <col min="12822" max="12822" width="6.44545454545455" style="151" customWidth="1"/>
    <col min="12823" max="12824" width="6" style="151" customWidth="1"/>
    <col min="12825" max="12825" width="6.10909090909091" style="151" customWidth="1"/>
    <col min="12826" max="12826" width="6.89090909090909" style="151" customWidth="1"/>
    <col min="12827" max="12828" width="5.44545454545455" style="151" customWidth="1"/>
    <col min="12829" max="13057" width="5.44545454545455" style="151"/>
    <col min="13058" max="13058" width="4.10909090909091" style="151" customWidth="1"/>
    <col min="13059" max="13059" width="25.8909090909091" style="151" customWidth="1"/>
    <col min="13060" max="13060" width="5.89090909090909" style="151" customWidth="1"/>
    <col min="13061" max="13061" width="6.66363636363636" style="151" customWidth="1"/>
    <col min="13062" max="13062" width="6.10909090909091" style="151" customWidth="1"/>
    <col min="13063" max="13063" width="5.89090909090909" style="151" customWidth="1"/>
    <col min="13064" max="13064" width="6.10909090909091" style="151" customWidth="1"/>
    <col min="13065" max="13065" width="6.66363636363636" style="151" customWidth="1"/>
    <col min="13066" max="13067" width="6.44545454545455" style="151" customWidth="1"/>
    <col min="13068" max="13068" width="6" style="151" customWidth="1"/>
    <col min="13069" max="13069" width="6.10909090909091" style="151" customWidth="1"/>
    <col min="13070" max="13070" width="5.89090909090909" style="151" customWidth="1"/>
    <col min="13071" max="13071" width="6.10909090909091" style="151" customWidth="1"/>
    <col min="13072" max="13073" width="6" style="151" customWidth="1"/>
    <col min="13074" max="13074" width="5.89090909090909" style="151" customWidth="1"/>
    <col min="13075" max="13075" width="6.44545454545455" style="151" customWidth="1"/>
    <col min="13076" max="13076" width="5.89090909090909" style="151" customWidth="1"/>
    <col min="13077" max="13077" width="6.10909090909091" style="151" customWidth="1"/>
    <col min="13078" max="13078" width="6.44545454545455" style="151" customWidth="1"/>
    <col min="13079" max="13080" width="6" style="151" customWidth="1"/>
    <col min="13081" max="13081" width="6.10909090909091" style="151" customWidth="1"/>
    <col min="13082" max="13082" width="6.89090909090909" style="151" customWidth="1"/>
    <col min="13083" max="13084" width="5.44545454545455" style="151" customWidth="1"/>
    <col min="13085" max="13313" width="5.44545454545455" style="151"/>
    <col min="13314" max="13314" width="4.10909090909091" style="151" customWidth="1"/>
    <col min="13315" max="13315" width="25.8909090909091" style="151" customWidth="1"/>
    <col min="13316" max="13316" width="5.89090909090909" style="151" customWidth="1"/>
    <col min="13317" max="13317" width="6.66363636363636" style="151" customWidth="1"/>
    <col min="13318" max="13318" width="6.10909090909091" style="151" customWidth="1"/>
    <col min="13319" max="13319" width="5.89090909090909" style="151" customWidth="1"/>
    <col min="13320" max="13320" width="6.10909090909091" style="151" customWidth="1"/>
    <col min="13321" max="13321" width="6.66363636363636" style="151" customWidth="1"/>
    <col min="13322" max="13323" width="6.44545454545455" style="151" customWidth="1"/>
    <col min="13324" max="13324" width="6" style="151" customWidth="1"/>
    <col min="13325" max="13325" width="6.10909090909091" style="151" customWidth="1"/>
    <col min="13326" max="13326" width="5.89090909090909" style="151" customWidth="1"/>
    <col min="13327" max="13327" width="6.10909090909091" style="151" customWidth="1"/>
    <col min="13328" max="13329" width="6" style="151" customWidth="1"/>
    <col min="13330" max="13330" width="5.89090909090909" style="151" customWidth="1"/>
    <col min="13331" max="13331" width="6.44545454545455" style="151" customWidth="1"/>
    <col min="13332" max="13332" width="5.89090909090909" style="151" customWidth="1"/>
    <col min="13333" max="13333" width="6.10909090909091" style="151" customWidth="1"/>
    <col min="13334" max="13334" width="6.44545454545455" style="151" customWidth="1"/>
    <col min="13335" max="13336" width="6" style="151" customWidth="1"/>
    <col min="13337" max="13337" width="6.10909090909091" style="151" customWidth="1"/>
    <col min="13338" max="13338" width="6.89090909090909" style="151" customWidth="1"/>
    <col min="13339" max="13340" width="5.44545454545455" style="151" customWidth="1"/>
    <col min="13341" max="13569" width="5.44545454545455" style="151"/>
    <col min="13570" max="13570" width="4.10909090909091" style="151" customWidth="1"/>
    <col min="13571" max="13571" width="25.8909090909091" style="151" customWidth="1"/>
    <col min="13572" max="13572" width="5.89090909090909" style="151" customWidth="1"/>
    <col min="13573" max="13573" width="6.66363636363636" style="151" customWidth="1"/>
    <col min="13574" max="13574" width="6.10909090909091" style="151" customWidth="1"/>
    <col min="13575" max="13575" width="5.89090909090909" style="151" customWidth="1"/>
    <col min="13576" max="13576" width="6.10909090909091" style="151" customWidth="1"/>
    <col min="13577" max="13577" width="6.66363636363636" style="151" customWidth="1"/>
    <col min="13578" max="13579" width="6.44545454545455" style="151" customWidth="1"/>
    <col min="13580" max="13580" width="6" style="151" customWidth="1"/>
    <col min="13581" max="13581" width="6.10909090909091" style="151" customWidth="1"/>
    <col min="13582" max="13582" width="5.89090909090909" style="151" customWidth="1"/>
    <col min="13583" max="13583" width="6.10909090909091" style="151" customWidth="1"/>
    <col min="13584" max="13585" width="6" style="151" customWidth="1"/>
    <col min="13586" max="13586" width="5.89090909090909" style="151" customWidth="1"/>
    <col min="13587" max="13587" width="6.44545454545455" style="151" customWidth="1"/>
    <col min="13588" max="13588" width="5.89090909090909" style="151" customWidth="1"/>
    <col min="13589" max="13589" width="6.10909090909091" style="151" customWidth="1"/>
    <col min="13590" max="13590" width="6.44545454545455" style="151" customWidth="1"/>
    <col min="13591" max="13592" width="6" style="151" customWidth="1"/>
    <col min="13593" max="13593" width="6.10909090909091" style="151" customWidth="1"/>
    <col min="13594" max="13594" width="6.89090909090909" style="151" customWidth="1"/>
    <col min="13595" max="13596" width="5.44545454545455" style="151" customWidth="1"/>
    <col min="13597" max="13825" width="5.44545454545455" style="151"/>
    <col min="13826" max="13826" width="4.10909090909091" style="151" customWidth="1"/>
    <col min="13827" max="13827" width="25.8909090909091" style="151" customWidth="1"/>
    <col min="13828" max="13828" width="5.89090909090909" style="151" customWidth="1"/>
    <col min="13829" max="13829" width="6.66363636363636" style="151" customWidth="1"/>
    <col min="13830" max="13830" width="6.10909090909091" style="151" customWidth="1"/>
    <col min="13831" max="13831" width="5.89090909090909" style="151" customWidth="1"/>
    <col min="13832" max="13832" width="6.10909090909091" style="151" customWidth="1"/>
    <col min="13833" max="13833" width="6.66363636363636" style="151" customWidth="1"/>
    <col min="13834" max="13835" width="6.44545454545455" style="151" customWidth="1"/>
    <col min="13836" max="13836" width="6" style="151" customWidth="1"/>
    <col min="13837" max="13837" width="6.10909090909091" style="151" customWidth="1"/>
    <col min="13838" max="13838" width="5.89090909090909" style="151" customWidth="1"/>
    <col min="13839" max="13839" width="6.10909090909091" style="151" customWidth="1"/>
    <col min="13840" max="13841" width="6" style="151" customWidth="1"/>
    <col min="13842" max="13842" width="5.89090909090909" style="151" customWidth="1"/>
    <col min="13843" max="13843" width="6.44545454545455" style="151" customWidth="1"/>
    <col min="13844" max="13844" width="5.89090909090909" style="151" customWidth="1"/>
    <col min="13845" max="13845" width="6.10909090909091" style="151" customWidth="1"/>
    <col min="13846" max="13846" width="6.44545454545455" style="151" customWidth="1"/>
    <col min="13847" max="13848" width="6" style="151" customWidth="1"/>
    <col min="13849" max="13849" width="6.10909090909091" style="151" customWidth="1"/>
    <col min="13850" max="13850" width="6.89090909090909" style="151" customWidth="1"/>
    <col min="13851" max="13852" width="5.44545454545455" style="151" customWidth="1"/>
    <col min="13853" max="14081" width="5.44545454545455" style="151"/>
    <col min="14082" max="14082" width="4.10909090909091" style="151" customWidth="1"/>
    <col min="14083" max="14083" width="25.8909090909091" style="151" customWidth="1"/>
    <col min="14084" max="14084" width="5.89090909090909" style="151" customWidth="1"/>
    <col min="14085" max="14085" width="6.66363636363636" style="151" customWidth="1"/>
    <col min="14086" max="14086" width="6.10909090909091" style="151" customWidth="1"/>
    <col min="14087" max="14087" width="5.89090909090909" style="151" customWidth="1"/>
    <col min="14088" max="14088" width="6.10909090909091" style="151" customWidth="1"/>
    <col min="14089" max="14089" width="6.66363636363636" style="151" customWidth="1"/>
    <col min="14090" max="14091" width="6.44545454545455" style="151" customWidth="1"/>
    <col min="14092" max="14092" width="6" style="151" customWidth="1"/>
    <col min="14093" max="14093" width="6.10909090909091" style="151" customWidth="1"/>
    <col min="14094" max="14094" width="5.89090909090909" style="151" customWidth="1"/>
    <col min="14095" max="14095" width="6.10909090909091" style="151" customWidth="1"/>
    <col min="14096" max="14097" width="6" style="151" customWidth="1"/>
    <col min="14098" max="14098" width="5.89090909090909" style="151" customWidth="1"/>
    <col min="14099" max="14099" width="6.44545454545455" style="151" customWidth="1"/>
    <col min="14100" max="14100" width="5.89090909090909" style="151" customWidth="1"/>
    <col min="14101" max="14101" width="6.10909090909091" style="151" customWidth="1"/>
    <col min="14102" max="14102" width="6.44545454545455" style="151" customWidth="1"/>
    <col min="14103" max="14104" width="6" style="151" customWidth="1"/>
    <col min="14105" max="14105" width="6.10909090909091" style="151" customWidth="1"/>
    <col min="14106" max="14106" width="6.89090909090909" style="151" customWidth="1"/>
    <col min="14107" max="14108" width="5.44545454545455" style="151" customWidth="1"/>
    <col min="14109" max="14337" width="5.44545454545455" style="151"/>
    <col min="14338" max="14338" width="4.10909090909091" style="151" customWidth="1"/>
    <col min="14339" max="14339" width="25.8909090909091" style="151" customWidth="1"/>
    <col min="14340" max="14340" width="5.89090909090909" style="151" customWidth="1"/>
    <col min="14341" max="14341" width="6.66363636363636" style="151" customWidth="1"/>
    <col min="14342" max="14342" width="6.10909090909091" style="151" customWidth="1"/>
    <col min="14343" max="14343" width="5.89090909090909" style="151" customWidth="1"/>
    <col min="14344" max="14344" width="6.10909090909091" style="151" customWidth="1"/>
    <col min="14345" max="14345" width="6.66363636363636" style="151" customWidth="1"/>
    <col min="14346" max="14347" width="6.44545454545455" style="151" customWidth="1"/>
    <col min="14348" max="14348" width="6" style="151" customWidth="1"/>
    <col min="14349" max="14349" width="6.10909090909091" style="151" customWidth="1"/>
    <col min="14350" max="14350" width="5.89090909090909" style="151" customWidth="1"/>
    <col min="14351" max="14351" width="6.10909090909091" style="151" customWidth="1"/>
    <col min="14352" max="14353" width="6" style="151" customWidth="1"/>
    <col min="14354" max="14354" width="5.89090909090909" style="151" customWidth="1"/>
    <col min="14355" max="14355" width="6.44545454545455" style="151" customWidth="1"/>
    <col min="14356" max="14356" width="5.89090909090909" style="151" customWidth="1"/>
    <col min="14357" max="14357" width="6.10909090909091" style="151" customWidth="1"/>
    <col min="14358" max="14358" width="6.44545454545455" style="151" customWidth="1"/>
    <col min="14359" max="14360" width="6" style="151" customWidth="1"/>
    <col min="14361" max="14361" width="6.10909090909091" style="151" customWidth="1"/>
    <col min="14362" max="14362" width="6.89090909090909" style="151" customWidth="1"/>
    <col min="14363" max="14364" width="5.44545454545455" style="151" customWidth="1"/>
    <col min="14365" max="14593" width="5.44545454545455" style="151"/>
    <col min="14594" max="14594" width="4.10909090909091" style="151" customWidth="1"/>
    <col min="14595" max="14595" width="25.8909090909091" style="151" customWidth="1"/>
    <col min="14596" max="14596" width="5.89090909090909" style="151" customWidth="1"/>
    <col min="14597" max="14597" width="6.66363636363636" style="151" customWidth="1"/>
    <col min="14598" max="14598" width="6.10909090909091" style="151" customWidth="1"/>
    <col min="14599" max="14599" width="5.89090909090909" style="151" customWidth="1"/>
    <col min="14600" max="14600" width="6.10909090909091" style="151" customWidth="1"/>
    <col min="14601" max="14601" width="6.66363636363636" style="151" customWidth="1"/>
    <col min="14602" max="14603" width="6.44545454545455" style="151" customWidth="1"/>
    <col min="14604" max="14604" width="6" style="151" customWidth="1"/>
    <col min="14605" max="14605" width="6.10909090909091" style="151" customWidth="1"/>
    <col min="14606" max="14606" width="5.89090909090909" style="151" customWidth="1"/>
    <col min="14607" max="14607" width="6.10909090909091" style="151" customWidth="1"/>
    <col min="14608" max="14609" width="6" style="151" customWidth="1"/>
    <col min="14610" max="14610" width="5.89090909090909" style="151" customWidth="1"/>
    <col min="14611" max="14611" width="6.44545454545455" style="151" customWidth="1"/>
    <col min="14612" max="14612" width="5.89090909090909" style="151" customWidth="1"/>
    <col min="14613" max="14613" width="6.10909090909091" style="151" customWidth="1"/>
    <col min="14614" max="14614" width="6.44545454545455" style="151" customWidth="1"/>
    <col min="14615" max="14616" width="6" style="151" customWidth="1"/>
    <col min="14617" max="14617" width="6.10909090909091" style="151" customWidth="1"/>
    <col min="14618" max="14618" width="6.89090909090909" style="151" customWidth="1"/>
    <col min="14619" max="14620" width="5.44545454545455" style="151" customWidth="1"/>
    <col min="14621" max="14849" width="5.44545454545455" style="151"/>
    <col min="14850" max="14850" width="4.10909090909091" style="151" customWidth="1"/>
    <col min="14851" max="14851" width="25.8909090909091" style="151" customWidth="1"/>
    <col min="14852" max="14852" width="5.89090909090909" style="151" customWidth="1"/>
    <col min="14853" max="14853" width="6.66363636363636" style="151" customWidth="1"/>
    <col min="14854" max="14854" width="6.10909090909091" style="151" customWidth="1"/>
    <col min="14855" max="14855" width="5.89090909090909" style="151" customWidth="1"/>
    <col min="14856" max="14856" width="6.10909090909091" style="151" customWidth="1"/>
    <col min="14857" max="14857" width="6.66363636363636" style="151" customWidth="1"/>
    <col min="14858" max="14859" width="6.44545454545455" style="151" customWidth="1"/>
    <col min="14860" max="14860" width="6" style="151" customWidth="1"/>
    <col min="14861" max="14861" width="6.10909090909091" style="151" customWidth="1"/>
    <col min="14862" max="14862" width="5.89090909090909" style="151" customWidth="1"/>
    <col min="14863" max="14863" width="6.10909090909091" style="151" customWidth="1"/>
    <col min="14864" max="14865" width="6" style="151" customWidth="1"/>
    <col min="14866" max="14866" width="5.89090909090909" style="151" customWidth="1"/>
    <col min="14867" max="14867" width="6.44545454545455" style="151" customWidth="1"/>
    <col min="14868" max="14868" width="5.89090909090909" style="151" customWidth="1"/>
    <col min="14869" max="14869" width="6.10909090909091" style="151" customWidth="1"/>
    <col min="14870" max="14870" width="6.44545454545455" style="151" customWidth="1"/>
    <col min="14871" max="14872" width="6" style="151" customWidth="1"/>
    <col min="14873" max="14873" width="6.10909090909091" style="151" customWidth="1"/>
    <col min="14874" max="14874" width="6.89090909090909" style="151" customWidth="1"/>
    <col min="14875" max="14876" width="5.44545454545455" style="151" customWidth="1"/>
    <col min="14877" max="15105" width="5.44545454545455" style="151"/>
    <col min="15106" max="15106" width="4.10909090909091" style="151" customWidth="1"/>
    <col min="15107" max="15107" width="25.8909090909091" style="151" customWidth="1"/>
    <col min="15108" max="15108" width="5.89090909090909" style="151" customWidth="1"/>
    <col min="15109" max="15109" width="6.66363636363636" style="151" customWidth="1"/>
    <col min="15110" max="15110" width="6.10909090909091" style="151" customWidth="1"/>
    <col min="15111" max="15111" width="5.89090909090909" style="151" customWidth="1"/>
    <col min="15112" max="15112" width="6.10909090909091" style="151" customWidth="1"/>
    <col min="15113" max="15113" width="6.66363636363636" style="151" customWidth="1"/>
    <col min="15114" max="15115" width="6.44545454545455" style="151" customWidth="1"/>
    <col min="15116" max="15116" width="6" style="151" customWidth="1"/>
    <col min="15117" max="15117" width="6.10909090909091" style="151" customWidth="1"/>
    <col min="15118" max="15118" width="5.89090909090909" style="151" customWidth="1"/>
    <col min="15119" max="15119" width="6.10909090909091" style="151" customWidth="1"/>
    <col min="15120" max="15121" width="6" style="151" customWidth="1"/>
    <col min="15122" max="15122" width="5.89090909090909" style="151" customWidth="1"/>
    <col min="15123" max="15123" width="6.44545454545455" style="151" customWidth="1"/>
    <col min="15124" max="15124" width="5.89090909090909" style="151" customWidth="1"/>
    <col min="15125" max="15125" width="6.10909090909091" style="151" customWidth="1"/>
    <col min="15126" max="15126" width="6.44545454545455" style="151" customWidth="1"/>
    <col min="15127" max="15128" width="6" style="151" customWidth="1"/>
    <col min="15129" max="15129" width="6.10909090909091" style="151" customWidth="1"/>
    <col min="15130" max="15130" width="6.89090909090909" style="151" customWidth="1"/>
    <col min="15131" max="15132" width="5.44545454545455" style="151" customWidth="1"/>
    <col min="15133" max="15361" width="5.44545454545455" style="151"/>
    <col min="15362" max="15362" width="4.10909090909091" style="151" customWidth="1"/>
    <col min="15363" max="15363" width="25.8909090909091" style="151" customWidth="1"/>
    <col min="15364" max="15364" width="5.89090909090909" style="151" customWidth="1"/>
    <col min="15365" max="15365" width="6.66363636363636" style="151" customWidth="1"/>
    <col min="15366" max="15366" width="6.10909090909091" style="151" customWidth="1"/>
    <col min="15367" max="15367" width="5.89090909090909" style="151" customWidth="1"/>
    <col min="15368" max="15368" width="6.10909090909091" style="151" customWidth="1"/>
    <col min="15369" max="15369" width="6.66363636363636" style="151" customWidth="1"/>
    <col min="15370" max="15371" width="6.44545454545455" style="151" customWidth="1"/>
    <col min="15372" max="15372" width="6" style="151" customWidth="1"/>
    <col min="15373" max="15373" width="6.10909090909091" style="151" customWidth="1"/>
    <col min="15374" max="15374" width="5.89090909090909" style="151" customWidth="1"/>
    <col min="15375" max="15375" width="6.10909090909091" style="151" customWidth="1"/>
    <col min="15376" max="15377" width="6" style="151" customWidth="1"/>
    <col min="15378" max="15378" width="5.89090909090909" style="151" customWidth="1"/>
    <col min="15379" max="15379" width="6.44545454545455" style="151" customWidth="1"/>
    <col min="15380" max="15380" width="5.89090909090909" style="151" customWidth="1"/>
    <col min="15381" max="15381" width="6.10909090909091" style="151" customWidth="1"/>
    <col min="15382" max="15382" width="6.44545454545455" style="151" customWidth="1"/>
    <col min="15383" max="15384" width="6" style="151" customWidth="1"/>
    <col min="15385" max="15385" width="6.10909090909091" style="151" customWidth="1"/>
    <col min="15386" max="15386" width="6.89090909090909" style="151" customWidth="1"/>
    <col min="15387" max="15388" width="5.44545454545455" style="151" customWidth="1"/>
    <col min="15389" max="15617" width="5.44545454545455" style="151"/>
    <col min="15618" max="15618" width="4.10909090909091" style="151" customWidth="1"/>
    <col min="15619" max="15619" width="25.8909090909091" style="151" customWidth="1"/>
    <col min="15620" max="15620" width="5.89090909090909" style="151" customWidth="1"/>
    <col min="15621" max="15621" width="6.66363636363636" style="151" customWidth="1"/>
    <col min="15622" max="15622" width="6.10909090909091" style="151" customWidth="1"/>
    <col min="15623" max="15623" width="5.89090909090909" style="151" customWidth="1"/>
    <col min="15624" max="15624" width="6.10909090909091" style="151" customWidth="1"/>
    <col min="15625" max="15625" width="6.66363636363636" style="151" customWidth="1"/>
    <col min="15626" max="15627" width="6.44545454545455" style="151" customWidth="1"/>
    <col min="15628" max="15628" width="6" style="151" customWidth="1"/>
    <col min="15629" max="15629" width="6.10909090909091" style="151" customWidth="1"/>
    <col min="15630" max="15630" width="5.89090909090909" style="151" customWidth="1"/>
    <col min="15631" max="15631" width="6.10909090909091" style="151" customWidth="1"/>
    <col min="15632" max="15633" width="6" style="151" customWidth="1"/>
    <col min="15634" max="15634" width="5.89090909090909" style="151" customWidth="1"/>
    <col min="15635" max="15635" width="6.44545454545455" style="151" customWidth="1"/>
    <col min="15636" max="15636" width="5.89090909090909" style="151" customWidth="1"/>
    <col min="15637" max="15637" width="6.10909090909091" style="151" customWidth="1"/>
    <col min="15638" max="15638" width="6.44545454545455" style="151" customWidth="1"/>
    <col min="15639" max="15640" width="6" style="151" customWidth="1"/>
    <col min="15641" max="15641" width="6.10909090909091" style="151" customWidth="1"/>
    <col min="15642" max="15642" width="6.89090909090909" style="151" customWidth="1"/>
    <col min="15643" max="15644" width="5.44545454545455" style="151" customWidth="1"/>
    <col min="15645" max="15873" width="5.44545454545455" style="151"/>
    <col min="15874" max="15874" width="4.10909090909091" style="151" customWidth="1"/>
    <col min="15875" max="15875" width="25.8909090909091" style="151" customWidth="1"/>
    <col min="15876" max="15876" width="5.89090909090909" style="151" customWidth="1"/>
    <col min="15877" max="15877" width="6.66363636363636" style="151" customWidth="1"/>
    <col min="15878" max="15878" width="6.10909090909091" style="151" customWidth="1"/>
    <col min="15879" max="15879" width="5.89090909090909" style="151" customWidth="1"/>
    <col min="15880" max="15880" width="6.10909090909091" style="151" customWidth="1"/>
    <col min="15881" max="15881" width="6.66363636363636" style="151" customWidth="1"/>
    <col min="15882" max="15883" width="6.44545454545455" style="151" customWidth="1"/>
    <col min="15884" max="15884" width="6" style="151" customWidth="1"/>
    <col min="15885" max="15885" width="6.10909090909091" style="151" customWidth="1"/>
    <col min="15886" max="15886" width="5.89090909090909" style="151" customWidth="1"/>
    <col min="15887" max="15887" width="6.10909090909091" style="151" customWidth="1"/>
    <col min="15888" max="15889" width="6" style="151" customWidth="1"/>
    <col min="15890" max="15890" width="5.89090909090909" style="151" customWidth="1"/>
    <col min="15891" max="15891" width="6.44545454545455" style="151" customWidth="1"/>
    <col min="15892" max="15892" width="5.89090909090909" style="151" customWidth="1"/>
    <col min="15893" max="15893" width="6.10909090909091" style="151" customWidth="1"/>
    <col min="15894" max="15894" width="6.44545454545455" style="151" customWidth="1"/>
    <col min="15895" max="15896" width="6" style="151" customWidth="1"/>
    <col min="15897" max="15897" width="6.10909090909091" style="151" customWidth="1"/>
    <col min="15898" max="15898" width="6.89090909090909" style="151" customWidth="1"/>
    <col min="15899" max="15900" width="5.44545454545455" style="151" customWidth="1"/>
    <col min="15901" max="16129" width="5.44545454545455" style="151"/>
    <col min="16130" max="16130" width="4.10909090909091" style="151" customWidth="1"/>
    <col min="16131" max="16131" width="25.8909090909091" style="151" customWidth="1"/>
    <col min="16132" max="16132" width="5.89090909090909" style="151" customWidth="1"/>
    <col min="16133" max="16133" width="6.66363636363636" style="151" customWidth="1"/>
    <col min="16134" max="16134" width="6.10909090909091" style="151" customWidth="1"/>
    <col min="16135" max="16135" width="5.89090909090909" style="151" customWidth="1"/>
    <col min="16136" max="16136" width="6.10909090909091" style="151" customWidth="1"/>
    <col min="16137" max="16137" width="6.66363636363636" style="151" customWidth="1"/>
    <col min="16138" max="16139" width="6.44545454545455" style="151" customWidth="1"/>
    <col min="16140" max="16140" width="6" style="151" customWidth="1"/>
    <col min="16141" max="16141" width="6.10909090909091" style="151" customWidth="1"/>
    <col min="16142" max="16142" width="5.89090909090909" style="151" customWidth="1"/>
    <col min="16143" max="16143" width="6.10909090909091" style="151" customWidth="1"/>
    <col min="16144" max="16145" width="6" style="151" customWidth="1"/>
    <col min="16146" max="16146" width="5.89090909090909" style="151" customWidth="1"/>
    <col min="16147" max="16147" width="6.44545454545455" style="151" customWidth="1"/>
    <col min="16148" max="16148" width="5.89090909090909" style="151" customWidth="1"/>
    <col min="16149" max="16149" width="6.10909090909091" style="151" customWidth="1"/>
    <col min="16150" max="16150" width="6.44545454545455" style="151" customWidth="1"/>
    <col min="16151" max="16152" width="6" style="151" customWidth="1"/>
    <col min="16153" max="16153" width="6.10909090909091" style="151" customWidth="1"/>
    <col min="16154" max="16154" width="6.89090909090909" style="151" customWidth="1"/>
    <col min="16155" max="16156" width="5.44545454545455" style="151" customWidth="1"/>
    <col min="16157" max="16384" width="5.44545454545455" style="151"/>
  </cols>
  <sheetData>
    <row r="1" s="240" customFormat="1" ht="24.9" customHeight="1" spans="1:29">
      <c r="A1" s="152" t="s">
        <v>592</v>
      </c>
      <c r="B1" s="152"/>
      <c r="C1" s="152"/>
      <c r="D1" s="152"/>
      <c r="E1" s="152"/>
      <c r="F1" s="152"/>
      <c r="G1" s="152"/>
      <c r="H1" s="152"/>
      <c r="I1" s="152"/>
      <c r="J1" s="152"/>
      <c r="K1" s="152"/>
      <c r="L1" s="152"/>
      <c r="M1" s="152"/>
      <c r="N1" s="152"/>
      <c r="O1" s="152"/>
      <c r="P1" s="152"/>
      <c r="Q1" s="152"/>
      <c r="R1" s="152"/>
      <c r="S1" s="152"/>
      <c r="T1" s="152"/>
      <c r="U1" s="152"/>
      <c r="V1" s="153"/>
      <c r="W1" s="502" t="s">
        <v>70</v>
      </c>
      <c r="X1" s="502"/>
      <c r="Y1" s="500"/>
      <c r="Z1" s="500"/>
      <c r="AA1" s="500"/>
      <c r="AC1" s="255"/>
    </row>
    <row r="2" ht="15" customHeight="1" spans="1:29">
      <c r="A2" s="256"/>
      <c r="B2" s="256"/>
      <c r="R2" s="503" t="s">
        <v>470</v>
      </c>
      <c r="S2" s="503"/>
      <c r="T2" s="503"/>
      <c r="U2" s="503"/>
      <c r="V2" s="503"/>
      <c r="W2" s="503"/>
      <c r="X2" s="503"/>
    </row>
    <row r="3" s="241" customFormat="1" ht="20.25" customHeight="1" spans="1:29">
      <c r="A3" s="504" t="s">
        <v>100</v>
      </c>
      <c r="B3" s="159" t="s">
        <v>471</v>
      </c>
      <c r="C3" s="115" t="s">
        <v>472</v>
      </c>
      <c r="D3" s="505" t="s">
        <v>449</v>
      </c>
      <c r="E3" s="506"/>
      <c r="F3" s="506"/>
      <c r="G3" s="507"/>
      <c r="H3" s="505" t="s">
        <v>450</v>
      </c>
      <c r="I3" s="506"/>
      <c r="J3" s="506"/>
      <c r="K3" s="506"/>
      <c r="L3" s="506"/>
      <c r="M3" s="506"/>
      <c r="N3" s="506"/>
      <c r="O3" s="506"/>
      <c r="P3" s="506"/>
      <c r="Q3" s="506"/>
      <c r="R3" s="508" t="s">
        <v>271</v>
      </c>
      <c r="S3" s="163"/>
      <c r="T3" s="163"/>
      <c r="U3" s="163"/>
      <c r="V3" s="163"/>
      <c r="W3" s="163"/>
      <c r="X3" s="509"/>
      <c r="Y3" s="290"/>
      <c r="Z3" s="290"/>
      <c r="AA3" s="290"/>
      <c r="AC3" s="269"/>
    </row>
    <row r="4" s="242" customFormat="1" ht="20.25" customHeight="1" spans="1:29">
      <c r="A4" s="510"/>
      <c r="B4" s="167"/>
      <c r="C4" s="340"/>
      <c r="D4" s="458" t="s">
        <v>460</v>
      </c>
      <c r="E4" s="458" t="s">
        <v>593</v>
      </c>
      <c r="F4" s="458" t="s">
        <v>519</v>
      </c>
      <c r="G4" s="458" t="s">
        <v>525</v>
      </c>
      <c r="H4" s="458" t="s">
        <v>311</v>
      </c>
      <c r="I4" s="458" t="s">
        <v>451</v>
      </c>
      <c r="J4" s="458" t="s">
        <v>473</v>
      </c>
      <c r="K4" s="458" t="s">
        <v>474</v>
      </c>
      <c r="L4" s="458" t="s">
        <v>475</v>
      </c>
      <c r="M4" s="458" t="s">
        <v>476</v>
      </c>
      <c r="N4" s="458" t="s">
        <v>477</v>
      </c>
      <c r="O4" s="458" t="s">
        <v>478</v>
      </c>
      <c r="P4" s="458" t="s">
        <v>388</v>
      </c>
      <c r="Q4" s="458" t="s">
        <v>291</v>
      </c>
      <c r="R4" s="458" t="s">
        <v>455</v>
      </c>
      <c r="S4" s="458" t="s">
        <v>456</v>
      </c>
      <c r="T4" s="458" t="s">
        <v>457</v>
      </c>
      <c r="U4" s="458" t="s">
        <v>458</v>
      </c>
      <c r="V4" s="511" t="s">
        <v>294</v>
      </c>
      <c r="W4" s="512"/>
      <c r="X4" s="513"/>
      <c r="Y4" s="290"/>
      <c r="Z4" s="290"/>
      <c r="AA4" s="290"/>
      <c r="AB4" s="514"/>
      <c r="AC4" s="275"/>
    </row>
    <row r="5" s="243" customFormat="1" ht="123" customHeight="1" spans="1:29">
      <c r="A5" s="510"/>
      <c r="B5" s="167"/>
      <c r="C5" s="123"/>
      <c r="D5" s="465"/>
      <c r="E5" s="465"/>
      <c r="F5" s="465"/>
      <c r="G5" s="465"/>
      <c r="H5" s="465"/>
      <c r="I5" s="465"/>
      <c r="J5" s="465"/>
      <c r="K5" s="465"/>
      <c r="L5" s="465"/>
      <c r="M5" s="465"/>
      <c r="N5" s="465"/>
      <c r="O5" s="465"/>
      <c r="P5" s="465"/>
      <c r="Q5" s="465"/>
      <c r="R5" s="465"/>
      <c r="S5" s="465"/>
      <c r="T5" s="465"/>
      <c r="U5" s="465"/>
      <c r="V5" s="458" t="s">
        <v>480</v>
      </c>
      <c r="W5" s="515" t="s">
        <v>296</v>
      </c>
      <c r="X5" s="516" t="s">
        <v>297</v>
      </c>
      <c r="Y5" s="517"/>
      <c r="Z5" s="517"/>
      <c r="AA5" s="517"/>
      <c r="AB5" s="517"/>
      <c r="AC5" s="282"/>
    </row>
    <row r="6" s="499" customFormat="1" ht="15" customHeight="1" spans="1:29">
      <c r="A6" s="283">
        <v>1</v>
      </c>
      <c r="B6" s="283">
        <v>2</v>
      </c>
      <c r="C6" s="283">
        <v>3</v>
      </c>
      <c r="D6" s="283">
        <v>4</v>
      </c>
      <c r="E6" s="283">
        <v>5</v>
      </c>
      <c r="F6" s="283">
        <v>6</v>
      </c>
      <c r="G6" s="283">
        <v>7</v>
      </c>
      <c r="H6" s="283">
        <v>8</v>
      </c>
      <c r="I6" s="283">
        <v>9</v>
      </c>
      <c r="J6" s="283">
        <v>10</v>
      </c>
      <c r="K6" s="283">
        <v>11</v>
      </c>
      <c r="L6" s="283">
        <v>12</v>
      </c>
      <c r="M6" s="283">
        <v>13</v>
      </c>
      <c r="N6" s="283">
        <v>14</v>
      </c>
      <c r="O6" s="283">
        <v>15</v>
      </c>
      <c r="P6" s="283">
        <v>16</v>
      </c>
      <c r="Q6" s="283">
        <v>17</v>
      </c>
      <c r="R6" s="283">
        <v>18</v>
      </c>
      <c r="S6" s="283">
        <v>19</v>
      </c>
      <c r="T6" s="283">
        <v>20</v>
      </c>
      <c r="U6" s="283">
        <v>21</v>
      </c>
      <c r="V6" s="283">
        <v>22</v>
      </c>
      <c r="W6" s="283">
        <v>23</v>
      </c>
      <c r="X6" s="283">
        <v>24</v>
      </c>
      <c r="AC6" s="518"/>
    </row>
    <row r="7" s="146" customFormat="1" ht="26.25" customHeight="1" spans="1:29">
      <c r="A7" s="519" t="s">
        <v>112</v>
      </c>
      <c r="B7" s="520" t="s">
        <v>317</v>
      </c>
      <c r="C7" s="136">
        <f t="shared" ref="C7:R7" si="0">SUM(C8:C11)</f>
        <v>0</v>
      </c>
      <c r="D7" s="136">
        <f t="shared" si="0"/>
        <v>0</v>
      </c>
      <c r="E7" s="136">
        <f t="shared" si="0"/>
        <v>0</v>
      </c>
      <c r="F7" s="136">
        <f t="shared" si="0"/>
        <v>0</v>
      </c>
      <c r="G7" s="136">
        <f t="shared" si="0"/>
        <v>0</v>
      </c>
      <c r="H7" s="136">
        <f t="shared" si="0"/>
        <v>0</v>
      </c>
      <c r="I7" s="136">
        <f t="shared" si="0"/>
        <v>0</v>
      </c>
      <c r="J7" s="136">
        <f t="shared" si="0"/>
        <v>0</v>
      </c>
      <c r="K7" s="136">
        <f t="shared" si="0"/>
        <v>0</v>
      </c>
      <c r="L7" s="136">
        <f t="shared" si="0"/>
        <v>0</v>
      </c>
      <c r="M7" s="136">
        <f t="shared" si="0"/>
        <v>0</v>
      </c>
      <c r="N7" s="136">
        <f t="shared" si="0"/>
        <v>0</v>
      </c>
      <c r="O7" s="136">
        <f t="shared" si="0"/>
        <v>0</v>
      </c>
      <c r="P7" s="136">
        <f t="shared" si="0"/>
        <v>0</v>
      </c>
      <c r="Q7" s="136">
        <f t="shared" si="0"/>
        <v>0</v>
      </c>
      <c r="R7" s="136">
        <f t="shared" si="0"/>
        <v>0</v>
      </c>
      <c r="S7" s="136">
        <f t="shared" ref="S7:X7" si="1">SUM(S8:S11)</f>
        <v>0</v>
      </c>
      <c r="T7" s="136">
        <f t="shared" si="1"/>
        <v>0</v>
      </c>
      <c r="U7" s="136">
        <f t="shared" si="1"/>
        <v>0</v>
      </c>
      <c r="V7" s="136">
        <f t="shared" si="1"/>
        <v>0</v>
      </c>
      <c r="W7" s="136">
        <f t="shared" si="1"/>
        <v>0</v>
      </c>
      <c r="X7" s="136">
        <f t="shared" si="1"/>
        <v>0</v>
      </c>
      <c r="Y7" s="40"/>
      <c r="Z7" s="40"/>
      <c r="AA7" s="40"/>
      <c r="AB7" s="40"/>
      <c r="AC7" s="40"/>
    </row>
    <row r="8" s="146" customFormat="1" ht="15" customHeight="1" spans="1:29">
      <c r="A8" s="521"/>
      <c r="B8" s="522" t="s">
        <v>354</v>
      </c>
      <c r="C8" s="523">
        <f>SUM(D8:G8)</f>
        <v>0</v>
      </c>
      <c r="D8" s="524"/>
      <c r="E8" s="525"/>
      <c r="F8" s="525"/>
      <c r="G8" s="525"/>
      <c r="H8" s="524"/>
      <c r="I8" s="524"/>
      <c r="J8" s="524"/>
      <c r="K8" s="524"/>
      <c r="L8" s="524"/>
      <c r="M8" s="524"/>
      <c r="N8" s="524"/>
      <c r="O8" s="524"/>
      <c r="P8" s="524"/>
      <c r="Q8" s="524"/>
      <c r="R8" s="524"/>
      <c r="S8" s="524"/>
      <c r="T8" s="524"/>
      <c r="U8" s="524"/>
      <c r="V8" s="524"/>
      <c r="W8" s="524"/>
      <c r="X8" s="524"/>
      <c r="Y8" s="40"/>
      <c r="Z8" s="40"/>
      <c r="AA8" s="40"/>
      <c r="AB8" s="40"/>
      <c r="AC8" s="40"/>
    </row>
    <row r="9" s="146" customFormat="1" ht="15" customHeight="1" spans="1:29">
      <c r="A9" s="232"/>
      <c r="B9" s="526" t="s">
        <v>105</v>
      </c>
      <c r="C9" s="523">
        <f>SUM(D9:G9)</f>
        <v>0</v>
      </c>
      <c r="D9" s="527"/>
      <c r="E9" s="527"/>
      <c r="F9" s="528"/>
      <c r="G9" s="528"/>
      <c r="H9" s="527"/>
      <c r="I9" s="527"/>
      <c r="J9" s="527"/>
      <c r="K9" s="527"/>
      <c r="L9" s="527"/>
      <c r="M9" s="527"/>
      <c r="N9" s="527"/>
      <c r="O9" s="527"/>
      <c r="P9" s="527"/>
      <c r="Q9" s="527"/>
      <c r="R9" s="527"/>
      <c r="S9" s="527"/>
      <c r="T9" s="527"/>
      <c r="U9" s="527"/>
      <c r="V9" s="527"/>
      <c r="W9" s="527"/>
      <c r="X9" s="527"/>
      <c r="Y9" s="40"/>
      <c r="Z9" s="40"/>
      <c r="AA9" s="40"/>
      <c r="AB9" s="40"/>
      <c r="AC9" s="40"/>
    </row>
    <row r="10" s="146" customFormat="1" ht="11.5" spans="1:29">
      <c r="A10" s="232"/>
      <c r="B10" s="526" t="s">
        <v>106</v>
      </c>
      <c r="C10" s="523">
        <f>SUM(D10:G10)</f>
        <v>0</v>
      </c>
      <c r="D10" s="527"/>
      <c r="E10" s="527"/>
      <c r="F10" s="527"/>
      <c r="G10" s="528"/>
      <c r="H10" s="527"/>
      <c r="I10" s="527"/>
      <c r="J10" s="527"/>
      <c r="K10" s="527"/>
      <c r="L10" s="527"/>
      <c r="M10" s="527"/>
      <c r="N10" s="527"/>
      <c r="O10" s="527"/>
      <c r="P10" s="527"/>
      <c r="Q10" s="527"/>
      <c r="R10" s="527"/>
      <c r="S10" s="527"/>
      <c r="T10" s="527"/>
      <c r="U10" s="527"/>
      <c r="V10" s="527"/>
      <c r="W10" s="527"/>
      <c r="X10" s="527"/>
      <c r="Y10" s="40"/>
      <c r="Z10" s="40"/>
      <c r="AA10" s="40"/>
      <c r="AB10" s="40"/>
      <c r="AC10" s="40"/>
    </row>
    <row r="11" s="146" customFormat="1" ht="15" customHeight="1" spans="1:29">
      <c r="A11" s="529"/>
      <c r="B11" s="530" t="s">
        <v>107</v>
      </c>
      <c r="C11" s="523">
        <f>SUM(D11:G11)</f>
        <v>0</v>
      </c>
      <c r="D11" s="531"/>
      <c r="E11" s="531"/>
      <c r="F11" s="531"/>
      <c r="G11" s="531"/>
      <c r="H11" s="531"/>
      <c r="I11" s="531"/>
      <c r="J11" s="531"/>
      <c r="K11" s="531"/>
      <c r="L11" s="531"/>
      <c r="M11" s="531"/>
      <c r="N11" s="531"/>
      <c r="O11" s="531"/>
      <c r="P11" s="531"/>
      <c r="Q11" s="531"/>
      <c r="R11" s="531"/>
      <c r="S11" s="531"/>
      <c r="T11" s="527"/>
      <c r="U11" s="527"/>
      <c r="V11" s="531"/>
      <c r="W11" s="531"/>
      <c r="X11" s="531"/>
      <c r="Y11" s="40"/>
      <c r="Z11" s="40"/>
      <c r="AA11" s="40"/>
      <c r="AB11" s="40"/>
      <c r="AC11" s="40"/>
    </row>
    <row r="12" s="146" customFormat="1" ht="15" customHeight="1" spans="1:29">
      <c r="A12" s="532" t="s">
        <v>191</v>
      </c>
      <c r="B12" s="533" t="s">
        <v>319</v>
      </c>
      <c r="C12" s="136">
        <f t="shared" ref="C12:R12" si="2">SUM(C13:C18)</f>
        <v>0</v>
      </c>
      <c r="D12" s="136">
        <f t="shared" si="2"/>
        <v>0</v>
      </c>
      <c r="E12" s="136">
        <f t="shared" si="2"/>
        <v>0</v>
      </c>
      <c r="F12" s="136">
        <f t="shared" si="2"/>
        <v>0</v>
      </c>
      <c r="G12" s="136">
        <f t="shared" si="2"/>
        <v>0</v>
      </c>
      <c r="H12" s="136">
        <f t="shared" si="2"/>
        <v>0</v>
      </c>
      <c r="I12" s="136">
        <f t="shared" si="2"/>
        <v>0</v>
      </c>
      <c r="J12" s="136">
        <f t="shared" si="2"/>
        <v>0</v>
      </c>
      <c r="K12" s="136">
        <f t="shared" si="2"/>
        <v>0</v>
      </c>
      <c r="L12" s="136">
        <f t="shared" si="2"/>
        <v>0</v>
      </c>
      <c r="M12" s="136">
        <f t="shared" si="2"/>
        <v>0</v>
      </c>
      <c r="N12" s="136">
        <f t="shared" si="2"/>
        <v>0</v>
      </c>
      <c r="O12" s="136">
        <f t="shared" si="2"/>
        <v>0</v>
      </c>
      <c r="P12" s="136">
        <f t="shared" si="2"/>
        <v>0</v>
      </c>
      <c r="Q12" s="136">
        <f t="shared" si="2"/>
        <v>0</v>
      </c>
      <c r="R12" s="136">
        <f t="shared" si="2"/>
        <v>0</v>
      </c>
      <c r="S12" s="136">
        <f t="shared" ref="S12:X12" si="3">SUM(S13:S18)</f>
        <v>0</v>
      </c>
      <c r="T12" s="136">
        <f t="shared" si="3"/>
        <v>0</v>
      </c>
      <c r="U12" s="136">
        <f t="shared" si="3"/>
        <v>0</v>
      </c>
      <c r="V12" s="136">
        <f t="shared" si="3"/>
        <v>0</v>
      </c>
      <c r="W12" s="136">
        <f t="shared" si="3"/>
        <v>0</v>
      </c>
      <c r="X12" s="136">
        <f t="shared" si="3"/>
        <v>0</v>
      </c>
      <c r="Y12" s="40"/>
      <c r="Z12" s="40"/>
      <c r="AA12" s="40"/>
      <c r="AB12" s="40"/>
      <c r="AC12" s="40"/>
    </row>
    <row r="13" s="146" customFormat="1" ht="15" customHeight="1" spans="1:29">
      <c r="A13" s="534"/>
      <c r="B13" s="535" t="s">
        <v>355</v>
      </c>
      <c r="C13" s="523">
        <f t="shared" ref="C13:C18" si="4">SUM(D13:G13)</f>
        <v>0</v>
      </c>
      <c r="D13" s="524"/>
      <c r="E13" s="525"/>
      <c r="F13" s="525"/>
      <c r="G13" s="525"/>
      <c r="H13" s="524"/>
      <c r="I13" s="524"/>
      <c r="J13" s="524"/>
      <c r="K13" s="524"/>
      <c r="L13" s="524"/>
      <c r="M13" s="524"/>
      <c r="N13" s="524"/>
      <c r="O13" s="524"/>
      <c r="P13" s="524"/>
      <c r="Q13" s="524"/>
      <c r="R13" s="524"/>
      <c r="S13" s="524"/>
      <c r="T13" s="527"/>
      <c r="U13" s="527"/>
      <c r="V13" s="524"/>
      <c r="W13" s="524"/>
      <c r="X13" s="524"/>
      <c r="Y13" s="40"/>
      <c r="Z13" s="40"/>
      <c r="AA13" s="40"/>
      <c r="AB13" s="40"/>
      <c r="AC13" s="40"/>
    </row>
    <row r="14" s="146" customFormat="1" ht="15" customHeight="1" spans="1:29">
      <c r="A14" s="536"/>
      <c r="B14" s="537" t="s">
        <v>356</v>
      </c>
      <c r="C14" s="523">
        <f t="shared" si="4"/>
        <v>0</v>
      </c>
      <c r="D14" s="527"/>
      <c r="E14" s="527"/>
      <c r="F14" s="528"/>
      <c r="G14" s="528"/>
      <c r="H14" s="527"/>
      <c r="I14" s="527"/>
      <c r="J14" s="527"/>
      <c r="K14" s="527"/>
      <c r="L14" s="527"/>
      <c r="M14" s="527"/>
      <c r="N14" s="527"/>
      <c r="O14" s="527"/>
      <c r="P14" s="527"/>
      <c r="Q14" s="527"/>
      <c r="R14" s="527"/>
      <c r="S14" s="527"/>
      <c r="T14" s="527"/>
      <c r="U14" s="527"/>
      <c r="V14" s="527"/>
      <c r="W14" s="527"/>
      <c r="X14" s="527"/>
      <c r="Y14" s="40"/>
      <c r="Z14" s="40"/>
      <c r="AA14" s="40"/>
      <c r="AB14" s="40"/>
      <c r="AC14" s="40"/>
    </row>
    <row r="15" s="146" customFormat="1" ht="26.25" customHeight="1" spans="1:29">
      <c r="A15" s="536"/>
      <c r="B15" s="526" t="s">
        <v>322</v>
      </c>
      <c r="C15" s="523">
        <f t="shared" si="4"/>
        <v>0</v>
      </c>
      <c r="D15" s="527"/>
      <c r="E15" s="527"/>
      <c r="F15" s="527"/>
      <c r="G15" s="528"/>
      <c r="H15" s="527"/>
      <c r="I15" s="527"/>
      <c r="J15" s="527"/>
      <c r="K15" s="527"/>
      <c r="L15" s="527"/>
      <c r="M15" s="527"/>
      <c r="N15" s="527"/>
      <c r="O15" s="527"/>
      <c r="P15" s="527"/>
      <c r="Q15" s="527"/>
      <c r="R15" s="527"/>
      <c r="S15" s="527"/>
      <c r="T15" s="527"/>
      <c r="U15" s="527"/>
      <c r="V15" s="527"/>
      <c r="W15" s="527"/>
      <c r="X15" s="527"/>
      <c r="Y15" s="40"/>
      <c r="Z15" s="40"/>
      <c r="AA15" s="40"/>
      <c r="AB15" s="40"/>
      <c r="AC15" s="40"/>
    </row>
    <row r="16" s="146" customFormat="1" ht="15" customHeight="1" spans="1:29">
      <c r="A16" s="536"/>
      <c r="B16" s="537" t="s">
        <v>323</v>
      </c>
      <c r="C16" s="538">
        <f t="shared" si="4"/>
        <v>0</v>
      </c>
      <c r="D16" s="539"/>
      <c r="E16" s="539"/>
      <c r="F16" s="539"/>
      <c r="G16" s="539"/>
      <c r="H16" s="539"/>
      <c r="I16" s="539"/>
      <c r="J16" s="539"/>
      <c r="K16" s="539"/>
      <c r="L16" s="539"/>
      <c r="M16" s="539"/>
      <c r="N16" s="539"/>
      <c r="O16" s="539"/>
      <c r="P16" s="539"/>
      <c r="Q16" s="539"/>
      <c r="R16" s="539"/>
      <c r="S16" s="539"/>
      <c r="T16" s="527"/>
      <c r="U16" s="527"/>
      <c r="V16" s="539"/>
      <c r="W16" s="539"/>
      <c r="X16" s="539"/>
      <c r="Y16" s="40"/>
      <c r="Z16" s="40"/>
      <c r="AA16" s="40"/>
      <c r="AB16" s="40"/>
      <c r="AC16" s="40"/>
    </row>
    <row r="17" s="146" customFormat="1" ht="15" customHeight="1" spans="1:29">
      <c r="A17" s="232"/>
      <c r="B17" s="526" t="s">
        <v>324</v>
      </c>
      <c r="C17" s="538">
        <f t="shared" si="4"/>
        <v>0</v>
      </c>
      <c r="D17" s="527"/>
      <c r="E17" s="527"/>
      <c r="F17" s="527"/>
      <c r="G17" s="527"/>
      <c r="H17" s="527"/>
      <c r="I17" s="527"/>
      <c r="J17" s="527"/>
      <c r="K17" s="527"/>
      <c r="L17" s="527"/>
      <c r="M17" s="527"/>
      <c r="N17" s="527"/>
      <c r="O17" s="527"/>
      <c r="P17" s="527"/>
      <c r="Q17" s="527"/>
      <c r="R17" s="527"/>
      <c r="S17" s="527"/>
      <c r="T17" s="527"/>
      <c r="U17" s="527"/>
      <c r="V17" s="527"/>
      <c r="W17" s="527"/>
      <c r="X17" s="527"/>
      <c r="Y17" s="40"/>
      <c r="Z17" s="40"/>
      <c r="AA17" s="40"/>
      <c r="AB17" s="40"/>
      <c r="AC17" s="40"/>
    </row>
    <row r="18" s="146" customFormat="1" ht="15" customHeight="1" spans="1:29">
      <c r="A18" s="540"/>
      <c r="B18" s="541" t="s">
        <v>358</v>
      </c>
      <c r="C18" s="542">
        <f t="shared" si="4"/>
        <v>0</v>
      </c>
      <c r="D18" s="543"/>
      <c r="E18" s="543"/>
      <c r="F18" s="543"/>
      <c r="G18" s="543"/>
      <c r="H18" s="543"/>
      <c r="I18" s="543"/>
      <c r="J18" s="543"/>
      <c r="K18" s="543"/>
      <c r="L18" s="543"/>
      <c r="M18" s="543"/>
      <c r="N18" s="543"/>
      <c r="O18" s="543"/>
      <c r="P18" s="543"/>
      <c r="Q18" s="543"/>
      <c r="R18" s="543"/>
      <c r="S18" s="543"/>
      <c r="T18" s="527"/>
      <c r="U18" s="527"/>
      <c r="V18" s="543"/>
      <c r="W18" s="543"/>
      <c r="X18" s="543"/>
      <c r="Y18" s="40"/>
      <c r="Z18" s="40"/>
      <c r="AA18" s="40"/>
      <c r="AB18" s="40"/>
      <c r="AC18" s="40"/>
    </row>
    <row r="19" s="146" customFormat="1" ht="15" customHeight="1" spans="1:29">
      <c r="A19" s="532" t="s">
        <v>326</v>
      </c>
      <c r="B19" s="533" t="s">
        <v>327</v>
      </c>
      <c r="C19" s="136">
        <f t="shared" ref="C19:R19" si="5">SUM(C20:C26)</f>
        <v>0</v>
      </c>
      <c r="D19" s="136">
        <f t="shared" si="5"/>
        <v>0</v>
      </c>
      <c r="E19" s="136">
        <f t="shared" si="5"/>
        <v>0</v>
      </c>
      <c r="F19" s="136">
        <f t="shared" si="5"/>
        <v>0</v>
      </c>
      <c r="G19" s="136">
        <f t="shared" si="5"/>
        <v>0</v>
      </c>
      <c r="H19" s="136">
        <f t="shared" si="5"/>
        <v>0</v>
      </c>
      <c r="I19" s="136">
        <f t="shared" si="5"/>
        <v>0</v>
      </c>
      <c r="J19" s="136">
        <f t="shared" si="5"/>
        <v>0</v>
      </c>
      <c r="K19" s="136">
        <f t="shared" si="5"/>
        <v>0</v>
      </c>
      <c r="L19" s="136">
        <f t="shared" si="5"/>
        <v>0</v>
      </c>
      <c r="M19" s="136">
        <f t="shared" si="5"/>
        <v>0</v>
      </c>
      <c r="N19" s="136">
        <f t="shared" si="5"/>
        <v>0</v>
      </c>
      <c r="O19" s="136">
        <f t="shared" si="5"/>
        <v>0</v>
      </c>
      <c r="P19" s="136">
        <f t="shared" si="5"/>
        <v>0</v>
      </c>
      <c r="Q19" s="136">
        <f t="shared" si="5"/>
        <v>0</v>
      </c>
      <c r="R19" s="136">
        <f t="shared" si="5"/>
        <v>0</v>
      </c>
      <c r="S19" s="136">
        <f t="shared" ref="S19:X19" si="6">SUM(S20:S26)</f>
        <v>0</v>
      </c>
      <c r="T19" s="136">
        <f t="shared" si="6"/>
        <v>0</v>
      </c>
      <c r="U19" s="136">
        <f t="shared" si="6"/>
        <v>0</v>
      </c>
      <c r="V19" s="136">
        <f t="shared" si="6"/>
        <v>0</v>
      </c>
      <c r="W19" s="136">
        <f t="shared" si="6"/>
        <v>0</v>
      </c>
      <c r="X19" s="136">
        <f t="shared" si="6"/>
        <v>0</v>
      </c>
      <c r="Y19" s="40"/>
      <c r="Z19" s="40"/>
      <c r="AA19" s="40"/>
      <c r="AB19" s="40"/>
      <c r="AC19" s="40"/>
    </row>
    <row r="20" s="146" customFormat="1" ht="15" customHeight="1" spans="1:29">
      <c r="A20" s="544"/>
      <c r="B20" s="535" t="s">
        <v>328</v>
      </c>
      <c r="C20" s="523">
        <f t="shared" ref="C20:C26" si="7">SUM(D20:G20)</f>
        <v>0</v>
      </c>
      <c r="D20" s="539"/>
      <c r="E20" s="539"/>
      <c r="F20" s="539"/>
      <c r="G20" s="539"/>
      <c r="H20" s="539"/>
      <c r="I20" s="539"/>
      <c r="J20" s="539"/>
      <c r="K20" s="539"/>
      <c r="L20" s="539"/>
      <c r="M20" s="539"/>
      <c r="N20" s="539"/>
      <c r="O20" s="539"/>
      <c r="P20" s="539"/>
      <c r="Q20" s="539"/>
      <c r="R20" s="539"/>
      <c r="S20" s="539"/>
      <c r="T20" s="527"/>
      <c r="U20" s="527"/>
      <c r="V20" s="539"/>
      <c r="W20" s="539"/>
      <c r="X20" s="539"/>
      <c r="Y20" s="40"/>
      <c r="Z20" s="40"/>
      <c r="AA20" s="40"/>
      <c r="AB20" s="40"/>
      <c r="AC20" s="40"/>
    </row>
    <row r="21" s="146" customFormat="1" ht="15" customHeight="1" spans="1:29">
      <c r="A21" s="232"/>
      <c r="B21" s="526" t="s">
        <v>329</v>
      </c>
      <c r="C21" s="523">
        <f t="shared" si="7"/>
        <v>0</v>
      </c>
      <c r="D21" s="527"/>
      <c r="E21" s="527"/>
      <c r="F21" s="527"/>
      <c r="G21" s="527"/>
      <c r="H21" s="527"/>
      <c r="I21" s="527"/>
      <c r="J21" s="527"/>
      <c r="K21" s="527"/>
      <c r="L21" s="527"/>
      <c r="M21" s="527"/>
      <c r="N21" s="527"/>
      <c r="O21" s="527"/>
      <c r="P21" s="527"/>
      <c r="Q21" s="527"/>
      <c r="R21" s="527"/>
      <c r="S21" s="527"/>
      <c r="T21" s="527"/>
      <c r="U21" s="527"/>
      <c r="V21" s="527"/>
      <c r="W21" s="527"/>
      <c r="X21" s="527"/>
      <c r="Y21" s="40"/>
      <c r="Z21" s="40"/>
      <c r="AA21" s="40"/>
      <c r="AB21" s="40"/>
      <c r="AC21" s="40"/>
    </row>
    <row r="22" s="146" customFormat="1" ht="15" customHeight="1" spans="1:29">
      <c r="A22" s="232"/>
      <c r="B22" s="526" t="s">
        <v>330</v>
      </c>
      <c r="C22" s="523">
        <f t="shared" si="7"/>
        <v>0</v>
      </c>
      <c r="D22" s="527"/>
      <c r="E22" s="527"/>
      <c r="F22" s="527"/>
      <c r="G22" s="527"/>
      <c r="H22" s="527"/>
      <c r="I22" s="527"/>
      <c r="J22" s="527"/>
      <c r="K22" s="527"/>
      <c r="L22" s="527"/>
      <c r="M22" s="527"/>
      <c r="N22" s="527"/>
      <c r="O22" s="527"/>
      <c r="P22" s="527"/>
      <c r="Q22" s="527"/>
      <c r="R22" s="527"/>
      <c r="S22" s="527"/>
      <c r="T22" s="527"/>
      <c r="U22" s="527"/>
      <c r="V22" s="527"/>
      <c r="W22" s="527"/>
      <c r="X22" s="527"/>
      <c r="Y22" s="40"/>
      <c r="Z22" s="40"/>
      <c r="AA22" s="40"/>
      <c r="AB22" s="40"/>
      <c r="AC22" s="40"/>
    </row>
    <row r="23" s="146" customFormat="1" ht="15" customHeight="1" spans="1:29">
      <c r="A23" s="232"/>
      <c r="B23" s="526" t="s">
        <v>331</v>
      </c>
      <c r="C23" s="523">
        <f t="shared" si="7"/>
        <v>0</v>
      </c>
      <c r="D23" s="527"/>
      <c r="E23" s="527"/>
      <c r="F23" s="527"/>
      <c r="G23" s="527"/>
      <c r="H23" s="527"/>
      <c r="I23" s="527"/>
      <c r="J23" s="527"/>
      <c r="K23" s="527"/>
      <c r="L23" s="527"/>
      <c r="M23" s="527"/>
      <c r="N23" s="527"/>
      <c r="O23" s="527"/>
      <c r="P23" s="527"/>
      <c r="Q23" s="527"/>
      <c r="R23" s="527"/>
      <c r="S23" s="527"/>
      <c r="T23" s="527"/>
      <c r="U23" s="527"/>
      <c r="V23" s="527"/>
      <c r="W23" s="527"/>
      <c r="X23" s="527"/>
      <c r="Y23" s="40"/>
      <c r="Z23" s="40"/>
      <c r="AA23" s="40"/>
      <c r="AB23" s="40"/>
      <c r="AC23" s="40"/>
    </row>
    <row r="24" s="146" customFormat="1" ht="15" customHeight="1" spans="1:29">
      <c r="A24" s="232"/>
      <c r="B24" s="526" t="s">
        <v>332</v>
      </c>
      <c r="C24" s="523">
        <f t="shared" si="7"/>
        <v>0</v>
      </c>
      <c r="D24" s="527"/>
      <c r="E24" s="527"/>
      <c r="F24" s="527"/>
      <c r="G24" s="527"/>
      <c r="H24" s="527"/>
      <c r="I24" s="527"/>
      <c r="J24" s="527"/>
      <c r="K24" s="527"/>
      <c r="L24" s="527"/>
      <c r="M24" s="527"/>
      <c r="N24" s="527"/>
      <c r="O24" s="527"/>
      <c r="P24" s="527"/>
      <c r="Q24" s="527"/>
      <c r="R24" s="527"/>
      <c r="S24" s="527"/>
      <c r="T24" s="527"/>
      <c r="U24" s="527"/>
      <c r="V24" s="527"/>
      <c r="W24" s="527"/>
      <c r="X24" s="527"/>
      <c r="Y24" s="40"/>
      <c r="Z24" s="40"/>
      <c r="AA24" s="40"/>
      <c r="AB24" s="40"/>
      <c r="AC24" s="40"/>
    </row>
    <row r="25" s="146" customFormat="1" ht="15" customHeight="1" spans="1:29">
      <c r="A25" s="232"/>
      <c r="B25" s="526" t="s">
        <v>333</v>
      </c>
      <c r="C25" s="523">
        <f t="shared" si="7"/>
        <v>0</v>
      </c>
      <c r="D25" s="527"/>
      <c r="E25" s="527"/>
      <c r="F25" s="527"/>
      <c r="G25" s="527"/>
      <c r="H25" s="527"/>
      <c r="I25" s="527"/>
      <c r="J25" s="527"/>
      <c r="K25" s="527"/>
      <c r="L25" s="527"/>
      <c r="M25" s="527"/>
      <c r="N25" s="527"/>
      <c r="O25" s="527"/>
      <c r="P25" s="527"/>
      <c r="Q25" s="527"/>
      <c r="R25" s="527"/>
      <c r="S25" s="527"/>
      <c r="T25" s="527"/>
      <c r="U25" s="527"/>
      <c r="V25" s="527"/>
      <c r="W25" s="527"/>
      <c r="X25" s="527"/>
      <c r="Y25" s="40"/>
      <c r="Z25" s="40"/>
      <c r="AA25" s="40"/>
      <c r="AB25" s="40"/>
      <c r="AC25" s="40"/>
    </row>
    <row r="26" s="146" customFormat="1" ht="15" customHeight="1" spans="1:29">
      <c r="A26" s="232"/>
      <c r="B26" s="530" t="s">
        <v>334</v>
      </c>
      <c r="C26" s="523">
        <f t="shared" si="7"/>
        <v>0</v>
      </c>
      <c r="D26" s="531"/>
      <c r="E26" s="531"/>
      <c r="F26" s="531"/>
      <c r="G26" s="531"/>
      <c r="H26" s="531"/>
      <c r="I26" s="531"/>
      <c r="J26" s="531"/>
      <c r="K26" s="531"/>
      <c r="L26" s="531"/>
      <c r="M26" s="531"/>
      <c r="N26" s="531"/>
      <c r="O26" s="531"/>
      <c r="P26" s="531"/>
      <c r="Q26" s="531"/>
      <c r="R26" s="531"/>
      <c r="S26" s="531"/>
      <c r="T26" s="527"/>
      <c r="U26" s="527"/>
      <c r="V26" s="531"/>
      <c r="W26" s="531"/>
      <c r="X26" s="531"/>
      <c r="Y26" s="40"/>
      <c r="Z26" s="40"/>
      <c r="AA26" s="40"/>
      <c r="AB26" s="40"/>
      <c r="AC26" s="40"/>
    </row>
    <row r="27" s="146" customFormat="1" ht="15" customHeight="1" spans="1:29">
      <c r="A27" s="532" t="s">
        <v>335</v>
      </c>
      <c r="B27" s="533" t="s">
        <v>271</v>
      </c>
      <c r="C27" s="136">
        <f>SUM(C28:C31)</f>
        <v>0</v>
      </c>
      <c r="D27" s="136">
        <f t="shared" ref="D27:Q27" si="8">SUM(D28:D31)</f>
        <v>0</v>
      </c>
      <c r="E27" s="136">
        <f t="shared" si="8"/>
        <v>0</v>
      </c>
      <c r="F27" s="136">
        <f t="shared" si="8"/>
        <v>0</v>
      </c>
      <c r="G27" s="136">
        <f t="shared" si="8"/>
        <v>0</v>
      </c>
      <c r="H27" s="136">
        <f t="shared" si="8"/>
        <v>0</v>
      </c>
      <c r="I27" s="136">
        <f t="shared" si="8"/>
        <v>0</v>
      </c>
      <c r="J27" s="136">
        <f t="shared" si="8"/>
        <v>0</v>
      </c>
      <c r="K27" s="136">
        <f t="shared" si="8"/>
        <v>0</v>
      </c>
      <c r="L27" s="136">
        <f t="shared" si="8"/>
        <v>0</v>
      </c>
      <c r="M27" s="136">
        <f t="shared" si="8"/>
        <v>0</v>
      </c>
      <c r="N27" s="136">
        <f t="shared" si="8"/>
        <v>0</v>
      </c>
      <c r="O27" s="136">
        <f t="shared" si="8"/>
        <v>0</v>
      </c>
      <c r="P27" s="136">
        <f t="shared" si="8"/>
        <v>0</v>
      </c>
      <c r="Q27" s="136">
        <f t="shared" si="8"/>
        <v>0</v>
      </c>
      <c r="R27" s="545"/>
      <c r="S27" s="545"/>
      <c r="T27" s="545"/>
      <c r="U27" s="545"/>
      <c r="V27" s="545"/>
      <c r="W27" s="545"/>
      <c r="X27" s="545"/>
      <c r="Y27" s="40"/>
      <c r="Z27" s="546"/>
      <c r="AA27" s="546"/>
      <c r="AB27" s="547"/>
      <c r="AC27" s="40"/>
    </row>
    <row r="28" s="146" customFormat="1" ht="15" customHeight="1" spans="1:29">
      <c r="A28" s="227"/>
      <c r="B28" s="548" t="s">
        <v>455</v>
      </c>
      <c r="C28" s="549">
        <f>SUM(D28:G28)</f>
        <v>0</v>
      </c>
      <c r="D28" s="527"/>
      <c r="E28" s="527"/>
      <c r="F28" s="527"/>
      <c r="G28" s="527"/>
      <c r="H28" s="132"/>
      <c r="I28" s="132"/>
      <c r="J28" s="132"/>
      <c r="K28" s="132"/>
      <c r="L28" s="132"/>
      <c r="M28" s="132"/>
      <c r="N28" s="132"/>
      <c r="O28" s="132"/>
      <c r="P28" s="132"/>
      <c r="Q28" s="132"/>
      <c r="R28" s="528"/>
      <c r="S28" s="528"/>
      <c r="T28" s="528"/>
      <c r="U28" s="528"/>
      <c r="V28" s="528"/>
      <c r="W28" s="528"/>
      <c r="X28" s="528"/>
      <c r="Y28" s="40"/>
      <c r="Z28" s="546"/>
      <c r="AA28" s="546"/>
      <c r="AB28" s="547"/>
      <c r="AC28" s="40"/>
    </row>
    <row r="29" s="146" customFormat="1" ht="15" customHeight="1" spans="1:29">
      <c r="A29" s="232"/>
      <c r="B29" s="550" t="s">
        <v>456</v>
      </c>
      <c r="C29" s="549">
        <f t="shared" ref="C29:C35" si="9">SUM(D29:G29)</f>
        <v>0</v>
      </c>
      <c r="D29" s="527"/>
      <c r="E29" s="527"/>
      <c r="F29" s="527"/>
      <c r="G29" s="527"/>
      <c r="H29" s="132"/>
      <c r="I29" s="132"/>
      <c r="J29" s="132"/>
      <c r="K29" s="132"/>
      <c r="L29" s="132"/>
      <c r="M29" s="132"/>
      <c r="N29" s="132"/>
      <c r="O29" s="132"/>
      <c r="P29" s="132"/>
      <c r="Q29" s="132"/>
      <c r="R29" s="528"/>
      <c r="S29" s="528"/>
      <c r="T29" s="528"/>
      <c r="U29" s="528"/>
      <c r="V29" s="528"/>
      <c r="W29" s="528"/>
      <c r="X29" s="528"/>
      <c r="Y29" s="40"/>
      <c r="Z29" s="546"/>
      <c r="AA29" s="546"/>
      <c r="AB29" s="547"/>
      <c r="AC29" s="40"/>
    </row>
    <row r="30" s="146" customFormat="1" ht="15" customHeight="1" spans="1:29">
      <c r="A30" s="232"/>
      <c r="B30" s="550" t="s">
        <v>457</v>
      </c>
      <c r="C30" s="549">
        <f t="shared" si="9"/>
        <v>0</v>
      </c>
      <c r="D30" s="527"/>
      <c r="E30" s="527"/>
      <c r="F30" s="527"/>
      <c r="G30" s="527"/>
      <c r="H30" s="527"/>
      <c r="I30" s="527"/>
      <c r="J30" s="527"/>
      <c r="K30" s="527"/>
      <c r="L30" s="527"/>
      <c r="M30" s="527"/>
      <c r="N30" s="527"/>
      <c r="O30" s="527"/>
      <c r="P30" s="527"/>
      <c r="Q30" s="527"/>
      <c r="R30" s="528"/>
      <c r="S30" s="528"/>
      <c r="T30" s="528"/>
      <c r="U30" s="528"/>
      <c r="V30" s="528"/>
      <c r="W30" s="528"/>
      <c r="X30" s="528"/>
      <c r="Y30" s="40"/>
      <c r="Z30" s="546"/>
      <c r="AA30" s="546"/>
      <c r="AB30" s="547"/>
      <c r="AC30" s="40"/>
    </row>
    <row r="31" s="146" customFormat="1" ht="15" customHeight="1" spans="1:29">
      <c r="A31" s="232"/>
      <c r="B31" s="550" t="s">
        <v>458</v>
      </c>
      <c r="C31" s="128">
        <f t="shared" si="9"/>
        <v>0</v>
      </c>
      <c r="D31" s="527"/>
      <c r="E31" s="527"/>
      <c r="F31" s="527"/>
      <c r="G31" s="527"/>
      <c r="H31" s="527"/>
      <c r="I31" s="527"/>
      <c r="J31" s="527"/>
      <c r="K31" s="527"/>
      <c r="L31" s="527"/>
      <c r="M31" s="527"/>
      <c r="N31" s="527"/>
      <c r="O31" s="527"/>
      <c r="P31" s="527"/>
      <c r="Q31" s="527"/>
      <c r="R31" s="528"/>
      <c r="S31" s="528"/>
      <c r="T31" s="528"/>
      <c r="U31" s="528"/>
      <c r="V31" s="528"/>
      <c r="W31" s="528"/>
      <c r="X31" s="528"/>
      <c r="Y31" s="40"/>
      <c r="Z31" s="546"/>
      <c r="AA31" s="546"/>
      <c r="AB31" s="547"/>
      <c r="AC31" s="40"/>
    </row>
    <row r="32" s="146" customFormat="1" ht="23.25" customHeight="1" spans="1:29">
      <c r="A32" s="232"/>
      <c r="B32" s="526" t="s">
        <v>481</v>
      </c>
      <c r="C32" s="128">
        <f t="shared" si="9"/>
        <v>0</v>
      </c>
      <c r="D32" s="527"/>
      <c r="E32" s="527"/>
      <c r="F32" s="527"/>
      <c r="G32" s="527"/>
      <c r="H32" s="132"/>
      <c r="I32" s="132"/>
      <c r="J32" s="132"/>
      <c r="K32" s="132"/>
      <c r="L32" s="132"/>
      <c r="M32" s="132"/>
      <c r="N32" s="132"/>
      <c r="O32" s="132"/>
      <c r="P32" s="132"/>
      <c r="Q32" s="132"/>
      <c r="R32" s="528"/>
      <c r="S32" s="528"/>
      <c r="T32" s="528"/>
      <c r="U32" s="528"/>
      <c r="V32" s="528"/>
      <c r="W32" s="528"/>
      <c r="X32" s="528"/>
      <c r="Y32" s="40"/>
      <c r="Z32" s="546"/>
      <c r="AA32" s="546"/>
      <c r="AB32" s="547"/>
      <c r="AC32" s="40"/>
    </row>
    <row r="33" s="146" customFormat="1" ht="15" customHeight="1" spans="1:38">
      <c r="A33" s="232"/>
      <c r="B33" s="550" t="s">
        <v>296</v>
      </c>
      <c r="C33" s="128">
        <f t="shared" si="9"/>
        <v>0</v>
      </c>
      <c r="D33" s="527"/>
      <c r="E33" s="527"/>
      <c r="F33" s="527"/>
      <c r="G33" s="527"/>
      <c r="H33" s="132"/>
      <c r="I33" s="132"/>
      <c r="J33" s="132"/>
      <c r="K33" s="132"/>
      <c r="L33" s="132"/>
      <c r="M33" s="132"/>
      <c r="N33" s="132"/>
      <c r="O33" s="132"/>
      <c r="P33" s="132"/>
      <c r="Q33" s="132"/>
      <c r="R33" s="528"/>
      <c r="S33" s="528"/>
      <c r="T33" s="528"/>
      <c r="U33" s="528"/>
      <c r="V33" s="528"/>
      <c r="W33" s="528"/>
      <c r="X33" s="528"/>
      <c r="Y33" s="40"/>
      <c r="Z33" s="546"/>
      <c r="AA33" s="546"/>
      <c r="AB33" s="547"/>
      <c r="AC33" s="40"/>
    </row>
    <row r="34" s="146" customFormat="1" ht="15" customHeight="1" spans="1:38">
      <c r="A34" s="529"/>
      <c r="B34" s="551" t="s">
        <v>297</v>
      </c>
      <c r="C34" s="552">
        <f t="shared" si="9"/>
        <v>0</v>
      </c>
      <c r="D34" s="543"/>
      <c r="E34" s="543"/>
      <c r="F34" s="543"/>
      <c r="G34" s="543"/>
      <c r="H34" s="553"/>
      <c r="I34" s="553"/>
      <c r="J34" s="553"/>
      <c r="K34" s="553"/>
      <c r="L34" s="553"/>
      <c r="M34" s="553"/>
      <c r="N34" s="553"/>
      <c r="O34" s="553"/>
      <c r="P34" s="553"/>
      <c r="Q34" s="553"/>
      <c r="R34" s="554"/>
      <c r="S34" s="554"/>
      <c r="T34" s="554"/>
      <c r="U34" s="554"/>
      <c r="V34" s="554"/>
      <c r="W34" s="554"/>
      <c r="X34" s="554"/>
      <c r="Y34" s="40"/>
      <c r="Z34" s="546"/>
      <c r="AA34" s="546"/>
      <c r="AB34" s="547"/>
      <c r="AC34" s="40"/>
    </row>
    <row r="35" s="146" customFormat="1" ht="15" customHeight="1" spans="1:38">
      <c r="A35" s="532"/>
      <c r="B35" s="533" t="s">
        <v>482</v>
      </c>
      <c r="C35" s="555">
        <f t="shared" si="9"/>
        <v>0</v>
      </c>
      <c r="D35" s="556"/>
      <c r="E35" s="556"/>
      <c r="F35" s="556"/>
      <c r="G35" s="556"/>
      <c r="H35" s="545"/>
      <c r="I35" s="545"/>
      <c r="J35" s="545"/>
      <c r="K35" s="545"/>
      <c r="L35" s="545"/>
      <c r="M35" s="545"/>
      <c r="N35" s="545"/>
      <c r="O35" s="545"/>
      <c r="P35" s="545"/>
      <c r="Q35" s="545"/>
      <c r="R35" s="545"/>
      <c r="S35" s="545"/>
      <c r="T35" s="545"/>
      <c r="U35" s="545"/>
      <c r="V35" s="545"/>
      <c r="W35" s="545"/>
      <c r="X35" s="545"/>
      <c r="Y35" s="546"/>
      <c r="Z35" s="546"/>
      <c r="AA35" s="546"/>
      <c r="AB35" s="547"/>
      <c r="AC35" s="310"/>
    </row>
    <row r="36" ht="12.75" customHeight="1" spans="1:38">
      <c r="B36" s="557"/>
    </row>
    <row r="37" spans="1:38">
      <c r="B37" s="558"/>
      <c r="C37" s="40"/>
      <c r="D37" s="40"/>
      <c r="E37" s="40"/>
      <c r="F37" s="40"/>
      <c r="G37" s="40"/>
      <c r="H37" s="40"/>
      <c r="I37" s="40"/>
      <c r="J37" s="40"/>
      <c r="K37" s="40"/>
      <c r="L37" s="40"/>
      <c r="M37" s="40"/>
      <c r="N37" s="40"/>
      <c r="O37" s="40"/>
      <c r="P37" s="40"/>
      <c r="Q37" s="40"/>
      <c r="R37" s="40"/>
      <c r="S37" s="40"/>
      <c r="T37" s="40"/>
      <c r="U37" s="40"/>
      <c r="V37" s="40"/>
      <c r="W37" s="40"/>
      <c r="X37" s="40"/>
      <c r="Y37" s="559"/>
      <c r="Z37" s="559"/>
      <c r="AA37" s="559"/>
    </row>
    <row r="38" spans="1:38">
      <c r="B38" s="558"/>
      <c r="C38" s="40"/>
      <c r="D38" s="40"/>
      <c r="E38" s="40"/>
      <c r="F38" s="40"/>
      <c r="G38" s="40"/>
      <c r="H38" s="40"/>
      <c r="I38" s="40"/>
      <c r="J38" s="40"/>
      <c r="K38" s="40"/>
      <c r="L38" s="40"/>
      <c r="M38" s="40"/>
      <c r="N38" s="40"/>
      <c r="O38" s="40"/>
      <c r="P38" s="40"/>
      <c r="Q38" s="40"/>
      <c r="R38" s="40"/>
      <c r="S38" s="40"/>
      <c r="T38" s="40"/>
      <c r="U38" s="40"/>
      <c r="V38" s="40"/>
      <c r="W38" s="40"/>
      <c r="X38" s="40"/>
      <c r="Y38" s="559"/>
      <c r="Z38" s="559"/>
      <c r="AA38" s="559"/>
    </row>
    <row r="39" spans="1:38">
      <c r="B39" s="558"/>
      <c r="C39" s="40"/>
      <c r="D39" s="40"/>
      <c r="E39" s="40"/>
      <c r="F39" s="40"/>
      <c r="G39" s="40"/>
      <c r="H39" s="40"/>
      <c r="I39" s="40"/>
      <c r="J39" s="40"/>
      <c r="K39" s="40"/>
      <c r="L39" s="40"/>
      <c r="M39" s="40"/>
      <c r="N39" s="40"/>
      <c r="O39" s="40"/>
      <c r="P39" s="40"/>
      <c r="Q39" s="40"/>
      <c r="R39" s="40"/>
      <c r="S39" s="40"/>
      <c r="T39" s="40"/>
      <c r="U39" s="40"/>
      <c r="V39" s="40"/>
      <c r="W39" s="40"/>
      <c r="X39" s="40"/>
      <c r="Y39" s="559"/>
      <c r="Z39" s="559"/>
      <c r="AA39" s="559"/>
    </row>
    <row r="40" spans="1:38">
      <c r="B40" s="558"/>
      <c r="C40" s="40"/>
      <c r="D40" s="40"/>
      <c r="E40" s="40"/>
      <c r="F40" s="40"/>
      <c r="G40" s="40"/>
      <c r="H40" s="40"/>
      <c r="I40" s="40"/>
      <c r="J40" s="40"/>
      <c r="K40" s="40"/>
      <c r="L40" s="40"/>
      <c r="M40" s="40"/>
      <c r="N40" s="40"/>
      <c r="O40" s="40"/>
      <c r="P40" s="40"/>
      <c r="Q40" s="40"/>
      <c r="R40" s="40"/>
      <c r="S40" s="40"/>
      <c r="T40" s="40"/>
      <c r="U40" s="40"/>
      <c r="V40" s="40"/>
      <c r="W40" s="40"/>
      <c r="X40" s="40"/>
      <c r="Y40" s="559"/>
      <c r="Z40" s="559"/>
      <c r="AA40" s="559"/>
    </row>
    <row r="41" spans="1:38">
      <c r="B41" s="560"/>
      <c r="C41" s="40"/>
      <c r="D41" s="40"/>
      <c r="E41" s="40"/>
      <c r="F41" s="40"/>
      <c r="G41" s="40"/>
      <c r="H41" s="561"/>
      <c r="I41" s="561"/>
      <c r="J41" s="561"/>
      <c r="K41" s="561"/>
      <c r="L41" s="561"/>
      <c r="M41" s="561"/>
      <c r="N41" s="561"/>
      <c r="O41" s="561"/>
      <c r="P41" s="561"/>
      <c r="Q41" s="561"/>
      <c r="R41" s="40"/>
      <c r="S41" s="40"/>
      <c r="T41" s="40"/>
      <c r="U41" s="40"/>
      <c r="V41" s="40"/>
      <c r="W41" s="40"/>
      <c r="X41" s="40"/>
      <c r="Y41" s="562"/>
      <c r="Z41" s="559"/>
      <c r="AA41" s="559"/>
    </row>
    <row r="42" spans="1:38">
      <c r="B42" s="560"/>
      <c r="C42" s="40"/>
      <c r="D42" s="562"/>
      <c r="E42" s="562"/>
      <c r="F42" s="562"/>
      <c r="G42" s="562"/>
      <c r="H42" s="562"/>
      <c r="I42" s="562"/>
      <c r="J42" s="562"/>
      <c r="K42" s="562"/>
      <c r="L42" s="562"/>
      <c r="M42" s="562"/>
      <c r="N42" s="562"/>
      <c r="O42" s="562"/>
      <c r="P42" s="562"/>
      <c r="Q42" s="562"/>
      <c r="R42" s="562"/>
      <c r="S42" s="562"/>
      <c r="T42" s="562"/>
      <c r="U42" s="562"/>
      <c r="V42" s="562"/>
      <c r="W42" s="562"/>
      <c r="X42" s="562"/>
      <c r="Y42" s="562"/>
      <c r="Z42" s="559"/>
      <c r="AA42" s="559"/>
    </row>
    <row r="43" spans="1:38">
      <c r="B43" s="560"/>
      <c r="C43" s="40"/>
      <c r="D43" s="562"/>
      <c r="E43" s="562"/>
      <c r="F43" s="562"/>
      <c r="G43" s="562"/>
      <c r="H43" s="562"/>
      <c r="I43" s="562"/>
      <c r="J43" s="562"/>
      <c r="K43" s="562"/>
      <c r="L43" s="562"/>
      <c r="M43" s="562"/>
      <c r="N43" s="562"/>
      <c r="O43" s="562"/>
      <c r="P43" s="562"/>
      <c r="Q43" s="562"/>
      <c r="R43" s="562"/>
      <c r="S43" s="562"/>
      <c r="T43" s="562"/>
      <c r="U43" s="562"/>
      <c r="V43" s="562"/>
      <c r="W43" s="562"/>
      <c r="X43" s="562"/>
      <c r="Y43" s="562"/>
      <c r="Z43" s="559"/>
      <c r="AA43" s="559"/>
    </row>
    <row r="44" spans="1:38">
      <c r="B44" s="560"/>
      <c r="C44" s="40"/>
      <c r="D44" s="562"/>
      <c r="E44" s="562"/>
      <c r="F44" s="562"/>
      <c r="G44" s="562"/>
      <c r="H44" s="562"/>
      <c r="I44" s="562"/>
      <c r="J44" s="562"/>
      <c r="K44" s="562"/>
      <c r="L44" s="562"/>
      <c r="M44" s="562"/>
      <c r="N44" s="562"/>
      <c r="O44" s="562"/>
      <c r="P44" s="562"/>
      <c r="Q44" s="562"/>
      <c r="R44" s="562"/>
      <c r="S44" s="562"/>
      <c r="T44" s="562"/>
      <c r="U44" s="562"/>
      <c r="V44" s="562"/>
      <c r="W44" s="562"/>
      <c r="X44" s="562"/>
      <c r="Y44" s="562"/>
      <c r="Z44" s="559"/>
      <c r="AA44" s="559"/>
    </row>
    <row r="45" spans="1:38">
      <c r="B45" s="560"/>
      <c r="C45" s="40"/>
      <c r="D45" s="562"/>
      <c r="E45" s="562"/>
      <c r="F45" s="562"/>
      <c r="G45" s="562"/>
      <c r="H45" s="562"/>
      <c r="I45" s="562"/>
      <c r="J45" s="562"/>
      <c r="K45" s="562"/>
      <c r="L45" s="562"/>
      <c r="M45" s="562"/>
      <c r="N45" s="562"/>
      <c r="O45" s="562"/>
      <c r="P45" s="562"/>
      <c r="Q45" s="562"/>
      <c r="R45" s="562"/>
      <c r="S45" s="562"/>
      <c r="T45" s="562"/>
      <c r="U45" s="562"/>
      <c r="V45" s="562"/>
      <c r="W45" s="562"/>
      <c r="X45" s="562"/>
      <c r="Y45" s="562"/>
      <c r="Z45" s="559"/>
      <c r="AA45" s="559"/>
      <c r="AL45" s="328"/>
    </row>
    <row r="46" spans="1:38">
      <c r="B46" s="560"/>
      <c r="C46" s="40"/>
      <c r="D46" s="562"/>
      <c r="E46" s="562"/>
      <c r="F46" s="562"/>
      <c r="G46" s="562"/>
      <c r="H46" s="562"/>
      <c r="I46" s="562"/>
      <c r="J46" s="562"/>
      <c r="K46" s="562"/>
      <c r="L46" s="562"/>
      <c r="M46" s="562"/>
      <c r="N46" s="562"/>
      <c r="O46" s="562"/>
      <c r="P46" s="562"/>
      <c r="Q46" s="562"/>
      <c r="R46" s="562"/>
      <c r="S46" s="562"/>
      <c r="T46" s="562"/>
      <c r="U46" s="562"/>
      <c r="V46" s="562"/>
      <c r="W46" s="562"/>
      <c r="X46" s="562"/>
      <c r="Y46" s="562"/>
      <c r="Z46" s="559"/>
      <c r="AA46" s="559"/>
    </row>
    <row r="47" spans="1:38">
      <c r="B47" s="147"/>
      <c r="C47" s="40"/>
      <c r="D47" s="563"/>
      <c r="E47" s="563"/>
      <c r="F47" s="563"/>
      <c r="G47" s="563"/>
      <c r="H47" s="563"/>
      <c r="I47" s="563"/>
      <c r="J47" s="563"/>
      <c r="K47" s="563"/>
      <c r="L47" s="563"/>
      <c r="M47" s="563"/>
      <c r="N47" s="563"/>
      <c r="O47" s="563"/>
      <c r="P47" s="563"/>
      <c r="Q47" s="563"/>
      <c r="R47" s="563"/>
      <c r="S47" s="563"/>
      <c r="T47" s="563"/>
      <c r="U47" s="563"/>
      <c r="V47" s="563"/>
      <c r="W47" s="563"/>
      <c r="X47" s="563"/>
      <c r="Y47" s="546"/>
    </row>
    <row r="48" spans="1:38">
      <c r="B48" s="147"/>
      <c r="C48" s="40"/>
      <c r="D48" s="563"/>
      <c r="E48" s="563"/>
      <c r="F48" s="563"/>
      <c r="G48" s="563"/>
      <c r="H48" s="563"/>
      <c r="I48" s="563"/>
      <c r="J48" s="563"/>
      <c r="K48" s="563"/>
      <c r="L48" s="563"/>
      <c r="M48" s="563"/>
      <c r="N48" s="563"/>
      <c r="O48" s="563"/>
      <c r="P48" s="563"/>
      <c r="Q48" s="563"/>
      <c r="R48" s="563"/>
      <c r="S48" s="563"/>
      <c r="T48" s="563"/>
      <c r="U48" s="563"/>
      <c r="V48" s="563"/>
      <c r="W48" s="563"/>
      <c r="X48" s="563"/>
      <c r="Y48" s="546"/>
    </row>
    <row r="49" spans="2:25">
      <c r="B49" s="147"/>
      <c r="C49" s="269"/>
      <c r="D49" s="563"/>
      <c r="E49" s="563"/>
      <c r="F49" s="563"/>
      <c r="G49" s="563"/>
      <c r="H49" s="563"/>
      <c r="I49" s="563"/>
      <c r="J49" s="563"/>
      <c r="K49" s="563"/>
      <c r="L49" s="563"/>
      <c r="M49" s="563"/>
      <c r="N49" s="563"/>
      <c r="O49" s="563"/>
      <c r="P49" s="563"/>
      <c r="Q49" s="563"/>
      <c r="R49" s="563"/>
      <c r="S49" s="563"/>
      <c r="T49" s="563"/>
      <c r="U49" s="563"/>
      <c r="V49" s="563"/>
      <c r="W49" s="563"/>
      <c r="X49" s="563"/>
      <c r="Y49" s="546"/>
    </row>
    <row r="50" spans="2:25">
      <c r="B50" s="147"/>
      <c r="C50" s="269"/>
      <c r="D50" s="563"/>
      <c r="E50" s="563"/>
      <c r="F50" s="563"/>
      <c r="G50" s="563"/>
      <c r="H50" s="563"/>
      <c r="I50" s="563"/>
      <c r="J50" s="563"/>
      <c r="K50" s="563"/>
      <c r="L50" s="563"/>
      <c r="M50" s="563"/>
      <c r="N50" s="563"/>
      <c r="O50" s="563"/>
      <c r="P50" s="563"/>
      <c r="Q50" s="563"/>
      <c r="R50" s="563"/>
      <c r="S50" s="563"/>
      <c r="T50" s="563"/>
      <c r="U50" s="563"/>
      <c r="V50" s="563"/>
      <c r="W50" s="563"/>
      <c r="X50" s="563"/>
      <c r="Y50" s="546"/>
    </row>
    <row r="51" spans="2:25">
      <c r="B51" s="147"/>
      <c r="C51" s="269"/>
      <c r="D51" s="563"/>
      <c r="E51" s="563"/>
      <c r="F51" s="563"/>
      <c r="G51" s="563"/>
      <c r="H51" s="563"/>
      <c r="I51" s="563"/>
      <c r="J51" s="563"/>
      <c r="K51" s="563"/>
      <c r="L51" s="563"/>
      <c r="M51" s="563"/>
      <c r="N51" s="563"/>
      <c r="O51" s="563"/>
      <c r="P51" s="563"/>
      <c r="Q51" s="563"/>
      <c r="R51" s="563"/>
      <c r="S51" s="563"/>
      <c r="T51" s="563"/>
      <c r="U51" s="563"/>
      <c r="V51" s="563"/>
      <c r="W51" s="563"/>
      <c r="X51" s="563"/>
      <c r="Y51" s="546"/>
    </row>
  </sheetData>
  <sheetProtection formatCells="0" formatColumns="0" formatRows="0" insertRows="0" insertColumns="0" insertHyperlinks="0" deleteColumns="0" deleteRows="0" sort="0" autoFilter="0" pivotTables="0"/>
  <mergeCells count="29">
    <mergeCell ref="A1:V1"/>
    <mergeCell ref="W1:X1"/>
    <mergeCell ref="A2:B2"/>
    <mergeCell ref="R2:X2"/>
    <mergeCell ref="D3:G3"/>
    <mergeCell ref="H3:Q3"/>
    <mergeCell ref="R3:X3"/>
    <mergeCell ref="V4:X4"/>
    <mergeCell ref="A3:A5"/>
    <mergeCell ref="B3:B5"/>
    <mergeCell ref="C3: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s>
  <conditionalFormatting sqref="AB7:AB26">
    <cfRule type="cellIs" dxfId="2" priority="2" operator="equal">
      <formula>"Đúng"</formula>
    </cfRule>
  </conditionalFormatting>
  <conditionalFormatting sqref="AC7:AC34">
    <cfRule type="cellIs" dxfId="2" priority="1" operator="equal">
      <formula>"Đúng"</formula>
    </cfRule>
  </conditionalFormatting>
  <conditionalFormatting sqref="Y$1:AA$1048576">
    <cfRule type="cellIs" dxfId="2" priority="4" operator="equal">
      <formula>"Đúng"</formula>
    </cfRule>
  </conditionalFormatting>
  <conditionalFormatting sqref="$A37:$XFD48">
    <cfRule type="cellIs" dxfId="2" priority="3" operator="equal">
      <formula>"Đúng"</formula>
    </cfRule>
  </conditionalFormatting>
  <printOptions horizontalCentered="1"/>
  <pageMargins left="0.236220472440945" right="0" top="0.236220472440945" bottom="0.236220472440945" header="0" footer="0"/>
  <pageSetup paperSize="9" scale="82" orientation="landscape"/>
  <headerFooter alignWithMargins="0"/>
  <ignoredErrors>
    <ignoredError sqref="C27:Q27" formula="1"/>
  </ignoredError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fitToPage="1"/>
  </sheetPr>
  <dimension ref="A1:Y32"/>
  <sheetViews>
    <sheetView showGridLines="0" zoomScale="85" zoomScaleNormal="85" workbookViewId="0">
      <selection activeCell="A1" sqref="A1:P1"/>
    </sheetView>
  </sheetViews>
  <sheetFormatPr defaultColWidth="5.44545454545455" defaultRowHeight="15.5"/>
  <cols>
    <col min="1" max="1" width="3.89090909090909" style="374" customWidth="1"/>
    <col min="2" max="2" width="39" style="375" customWidth="1"/>
    <col min="3" max="3" width="5.89090909090909" style="376" customWidth="1"/>
    <col min="4" max="4" width="5.66363636363636" style="375" customWidth="1"/>
    <col min="5" max="5" width="5.33636363636364" style="375" customWidth="1"/>
    <col min="6" max="6" width="6.10909090909091" style="375" customWidth="1"/>
    <col min="7" max="7" width="5.44545454545455" style="375" customWidth="1"/>
    <col min="8" max="9" width="5.33636363636364" style="375" customWidth="1"/>
    <col min="10" max="10" width="5.89090909090909" style="375" customWidth="1"/>
    <col min="11" max="11" width="6.10909090909091" style="375" customWidth="1"/>
    <col min="12" max="12" width="5.33636363636364" style="375" customWidth="1"/>
    <col min="13" max="13" width="6" style="375" customWidth="1"/>
    <col min="14" max="16" width="5.33636363636364" style="375" customWidth="1"/>
    <col min="17" max="17" width="6.89090909090909" style="375" customWidth="1"/>
    <col min="18" max="18" width="5.33636363636364" style="375" customWidth="1"/>
    <col min="19" max="19" width="5.44545454545455" style="375" customWidth="1"/>
    <col min="20" max="20" width="6.89090909090909" style="375" customWidth="1"/>
    <col min="21" max="22" width="5.44545454545455" style="375"/>
    <col min="23" max="23" width="5.44545454545455" style="147"/>
    <col min="24" max="251" width="5.44545454545455" style="375"/>
    <col min="252" max="252" width="4.10909090909091" style="375" customWidth="1"/>
    <col min="253" max="253" width="30.6636363636364" style="375" customWidth="1"/>
    <col min="254" max="254" width="6" style="375" customWidth="1"/>
    <col min="255" max="255" width="5.89090909090909" style="375" customWidth="1"/>
    <col min="256" max="274" width="5.33636363636364" style="375" customWidth="1"/>
    <col min="275" max="507" width="5.44545454545455" style="375"/>
    <col min="508" max="508" width="4.10909090909091" style="375" customWidth="1"/>
    <col min="509" max="509" width="30.6636363636364" style="375" customWidth="1"/>
    <col min="510" max="510" width="6" style="375" customWidth="1"/>
    <col min="511" max="511" width="5.89090909090909" style="375" customWidth="1"/>
    <col min="512" max="530" width="5.33636363636364" style="375" customWidth="1"/>
    <col min="531" max="763" width="5.44545454545455" style="375"/>
    <col min="764" max="764" width="4.10909090909091" style="375" customWidth="1"/>
    <col min="765" max="765" width="30.6636363636364" style="375" customWidth="1"/>
    <col min="766" max="766" width="6" style="375" customWidth="1"/>
    <col min="767" max="767" width="5.89090909090909" style="375" customWidth="1"/>
    <col min="768" max="786" width="5.33636363636364" style="375" customWidth="1"/>
    <col min="787" max="1019" width="5.44545454545455" style="375"/>
    <col min="1020" max="1020" width="4.10909090909091" style="375" customWidth="1"/>
    <col min="1021" max="1021" width="30.6636363636364" style="375" customWidth="1"/>
    <col min="1022" max="1022" width="6" style="375" customWidth="1"/>
    <col min="1023" max="1023" width="5.89090909090909" style="375" customWidth="1"/>
    <col min="1024" max="1042" width="5.33636363636364" style="375" customWidth="1"/>
    <col min="1043" max="1275" width="5.44545454545455" style="375"/>
    <col min="1276" max="1276" width="4.10909090909091" style="375" customWidth="1"/>
    <col min="1277" max="1277" width="30.6636363636364" style="375" customWidth="1"/>
    <col min="1278" max="1278" width="6" style="375" customWidth="1"/>
    <col min="1279" max="1279" width="5.89090909090909" style="375" customWidth="1"/>
    <col min="1280" max="1298" width="5.33636363636364" style="375" customWidth="1"/>
    <col min="1299" max="1531" width="5.44545454545455" style="375"/>
    <col min="1532" max="1532" width="4.10909090909091" style="375" customWidth="1"/>
    <col min="1533" max="1533" width="30.6636363636364" style="375" customWidth="1"/>
    <col min="1534" max="1534" width="6" style="375" customWidth="1"/>
    <col min="1535" max="1535" width="5.89090909090909" style="375" customWidth="1"/>
    <col min="1536" max="1554" width="5.33636363636364" style="375" customWidth="1"/>
    <col min="1555" max="1787" width="5.44545454545455" style="375"/>
    <col min="1788" max="1788" width="4.10909090909091" style="375" customWidth="1"/>
    <col min="1789" max="1789" width="30.6636363636364" style="375" customWidth="1"/>
    <col min="1790" max="1790" width="6" style="375" customWidth="1"/>
    <col min="1791" max="1791" width="5.89090909090909" style="375" customWidth="1"/>
    <col min="1792" max="1810" width="5.33636363636364" style="375" customWidth="1"/>
    <col min="1811" max="2043" width="5.44545454545455" style="375"/>
    <col min="2044" max="2044" width="4.10909090909091" style="375" customWidth="1"/>
    <col min="2045" max="2045" width="30.6636363636364" style="375" customWidth="1"/>
    <col min="2046" max="2046" width="6" style="375" customWidth="1"/>
    <col min="2047" max="2047" width="5.89090909090909" style="375" customWidth="1"/>
    <col min="2048" max="2066" width="5.33636363636364" style="375" customWidth="1"/>
    <col min="2067" max="2299" width="5.44545454545455" style="375"/>
    <col min="2300" max="2300" width="4.10909090909091" style="375" customWidth="1"/>
    <col min="2301" max="2301" width="30.6636363636364" style="375" customWidth="1"/>
    <col min="2302" max="2302" width="6" style="375" customWidth="1"/>
    <col min="2303" max="2303" width="5.89090909090909" style="375" customWidth="1"/>
    <col min="2304" max="2322" width="5.33636363636364" style="375" customWidth="1"/>
    <col min="2323" max="2555" width="5.44545454545455" style="375"/>
    <col min="2556" max="2556" width="4.10909090909091" style="375" customWidth="1"/>
    <col min="2557" max="2557" width="30.6636363636364" style="375" customWidth="1"/>
    <col min="2558" max="2558" width="6" style="375" customWidth="1"/>
    <col min="2559" max="2559" width="5.89090909090909" style="375" customWidth="1"/>
    <col min="2560" max="2578" width="5.33636363636364" style="375" customWidth="1"/>
    <col min="2579" max="2811" width="5.44545454545455" style="375"/>
    <col min="2812" max="2812" width="4.10909090909091" style="375" customWidth="1"/>
    <col min="2813" max="2813" width="30.6636363636364" style="375" customWidth="1"/>
    <col min="2814" max="2814" width="6" style="375" customWidth="1"/>
    <col min="2815" max="2815" width="5.89090909090909" style="375" customWidth="1"/>
    <col min="2816" max="2834" width="5.33636363636364" style="375" customWidth="1"/>
    <col min="2835" max="3067" width="5.44545454545455" style="375"/>
    <col min="3068" max="3068" width="4.10909090909091" style="375" customWidth="1"/>
    <col min="3069" max="3069" width="30.6636363636364" style="375" customWidth="1"/>
    <col min="3070" max="3070" width="6" style="375" customWidth="1"/>
    <col min="3071" max="3071" width="5.89090909090909" style="375" customWidth="1"/>
    <col min="3072" max="3090" width="5.33636363636364" style="375" customWidth="1"/>
    <col min="3091" max="3323" width="5.44545454545455" style="375"/>
    <col min="3324" max="3324" width="4.10909090909091" style="375" customWidth="1"/>
    <col min="3325" max="3325" width="30.6636363636364" style="375" customWidth="1"/>
    <col min="3326" max="3326" width="6" style="375" customWidth="1"/>
    <col min="3327" max="3327" width="5.89090909090909" style="375" customWidth="1"/>
    <col min="3328" max="3346" width="5.33636363636364" style="375" customWidth="1"/>
    <col min="3347" max="3579" width="5.44545454545455" style="375"/>
    <col min="3580" max="3580" width="4.10909090909091" style="375" customWidth="1"/>
    <col min="3581" max="3581" width="30.6636363636364" style="375" customWidth="1"/>
    <col min="3582" max="3582" width="6" style="375" customWidth="1"/>
    <col min="3583" max="3583" width="5.89090909090909" style="375" customWidth="1"/>
    <col min="3584" max="3602" width="5.33636363636364" style="375" customWidth="1"/>
    <col min="3603" max="3835" width="5.44545454545455" style="375"/>
    <col min="3836" max="3836" width="4.10909090909091" style="375" customWidth="1"/>
    <col min="3837" max="3837" width="30.6636363636364" style="375" customWidth="1"/>
    <col min="3838" max="3838" width="6" style="375" customWidth="1"/>
    <col min="3839" max="3839" width="5.89090909090909" style="375" customWidth="1"/>
    <col min="3840" max="3858" width="5.33636363636364" style="375" customWidth="1"/>
    <col min="3859" max="4091" width="5.44545454545455" style="375"/>
    <col min="4092" max="4092" width="4.10909090909091" style="375" customWidth="1"/>
    <col min="4093" max="4093" width="30.6636363636364" style="375" customWidth="1"/>
    <col min="4094" max="4094" width="6" style="375" customWidth="1"/>
    <col min="4095" max="4095" width="5.89090909090909" style="375" customWidth="1"/>
    <col min="4096" max="4114" width="5.33636363636364" style="375" customWidth="1"/>
    <col min="4115" max="4347" width="5.44545454545455" style="375"/>
    <col min="4348" max="4348" width="4.10909090909091" style="375" customWidth="1"/>
    <col min="4349" max="4349" width="30.6636363636364" style="375" customWidth="1"/>
    <col min="4350" max="4350" width="6" style="375" customWidth="1"/>
    <col min="4351" max="4351" width="5.89090909090909" style="375" customWidth="1"/>
    <col min="4352" max="4370" width="5.33636363636364" style="375" customWidth="1"/>
    <col min="4371" max="4603" width="5.44545454545455" style="375"/>
    <col min="4604" max="4604" width="4.10909090909091" style="375" customWidth="1"/>
    <col min="4605" max="4605" width="30.6636363636364" style="375" customWidth="1"/>
    <col min="4606" max="4606" width="6" style="375" customWidth="1"/>
    <col min="4607" max="4607" width="5.89090909090909" style="375" customWidth="1"/>
    <col min="4608" max="4626" width="5.33636363636364" style="375" customWidth="1"/>
    <col min="4627" max="4859" width="5.44545454545455" style="375"/>
    <col min="4860" max="4860" width="4.10909090909091" style="375" customWidth="1"/>
    <col min="4861" max="4861" width="30.6636363636364" style="375" customWidth="1"/>
    <col min="4862" max="4862" width="6" style="375" customWidth="1"/>
    <col min="4863" max="4863" width="5.89090909090909" style="375" customWidth="1"/>
    <col min="4864" max="4882" width="5.33636363636364" style="375" customWidth="1"/>
    <col min="4883" max="5115" width="5.44545454545455" style="375"/>
    <col min="5116" max="5116" width="4.10909090909091" style="375" customWidth="1"/>
    <col min="5117" max="5117" width="30.6636363636364" style="375" customWidth="1"/>
    <col min="5118" max="5118" width="6" style="375" customWidth="1"/>
    <col min="5119" max="5119" width="5.89090909090909" style="375" customWidth="1"/>
    <col min="5120" max="5138" width="5.33636363636364" style="375" customWidth="1"/>
    <col min="5139" max="5371" width="5.44545454545455" style="375"/>
    <col min="5372" max="5372" width="4.10909090909091" style="375" customWidth="1"/>
    <col min="5373" max="5373" width="30.6636363636364" style="375" customWidth="1"/>
    <col min="5374" max="5374" width="6" style="375" customWidth="1"/>
    <col min="5375" max="5375" width="5.89090909090909" style="375" customWidth="1"/>
    <col min="5376" max="5394" width="5.33636363636364" style="375" customWidth="1"/>
    <col min="5395" max="5627" width="5.44545454545455" style="375"/>
    <col min="5628" max="5628" width="4.10909090909091" style="375" customWidth="1"/>
    <col min="5629" max="5629" width="30.6636363636364" style="375" customWidth="1"/>
    <col min="5630" max="5630" width="6" style="375" customWidth="1"/>
    <col min="5631" max="5631" width="5.89090909090909" style="375" customWidth="1"/>
    <col min="5632" max="5650" width="5.33636363636364" style="375" customWidth="1"/>
    <col min="5651" max="5883" width="5.44545454545455" style="375"/>
    <col min="5884" max="5884" width="4.10909090909091" style="375" customWidth="1"/>
    <col min="5885" max="5885" width="30.6636363636364" style="375" customWidth="1"/>
    <col min="5886" max="5886" width="6" style="375" customWidth="1"/>
    <col min="5887" max="5887" width="5.89090909090909" style="375" customWidth="1"/>
    <col min="5888" max="5906" width="5.33636363636364" style="375" customWidth="1"/>
    <col min="5907" max="6139" width="5.44545454545455" style="375"/>
    <col min="6140" max="6140" width="4.10909090909091" style="375" customWidth="1"/>
    <col min="6141" max="6141" width="30.6636363636364" style="375" customWidth="1"/>
    <col min="6142" max="6142" width="6" style="375" customWidth="1"/>
    <col min="6143" max="6143" width="5.89090909090909" style="375" customWidth="1"/>
    <col min="6144" max="6162" width="5.33636363636364" style="375" customWidth="1"/>
    <col min="6163" max="6395" width="5.44545454545455" style="375"/>
    <col min="6396" max="6396" width="4.10909090909091" style="375" customWidth="1"/>
    <col min="6397" max="6397" width="30.6636363636364" style="375" customWidth="1"/>
    <col min="6398" max="6398" width="6" style="375" customWidth="1"/>
    <col min="6399" max="6399" width="5.89090909090909" style="375" customWidth="1"/>
    <col min="6400" max="6418" width="5.33636363636364" style="375" customWidth="1"/>
    <col min="6419" max="6651" width="5.44545454545455" style="375"/>
    <col min="6652" max="6652" width="4.10909090909091" style="375" customWidth="1"/>
    <col min="6653" max="6653" width="30.6636363636364" style="375" customWidth="1"/>
    <col min="6654" max="6654" width="6" style="375" customWidth="1"/>
    <col min="6655" max="6655" width="5.89090909090909" style="375" customWidth="1"/>
    <col min="6656" max="6674" width="5.33636363636364" style="375" customWidth="1"/>
    <col min="6675" max="6907" width="5.44545454545455" style="375"/>
    <col min="6908" max="6908" width="4.10909090909091" style="375" customWidth="1"/>
    <col min="6909" max="6909" width="30.6636363636364" style="375" customWidth="1"/>
    <col min="6910" max="6910" width="6" style="375" customWidth="1"/>
    <col min="6911" max="6911" width="5.89090909090909" style="375" customWidth="1"/>
    <col min="6912" max="6930" width="5.33636363636364" style="375" customWidth="1"/>
    <col min="6931" max="7163" width="5.44545454545455" style="375"/>
    <col min="7164" max="7164" width="4.10909090909091" style="375" customWidth="1"/>
    <col min="7165" max="7165" width="30.6636363636364" style="375" customWidth="1"/>
    <col min="7166" max="7166" width="6" style="375" customWidth="1"/>
    <col min="7167" max="7167" width="5.89090909090909" style="375" customWidth="1"/>
    <col min="7168" max="7186" width="5.33636363636364" style="375" customWidth="1"/>
    <col min="7187" max="7419" width="5.44545454545455" style="375"/>
    <col min="7420" max="7420" width="4.10909090909091" style="375" customWidth="1"/>
    <col min="7421" max="7421" width="30.6636363636364" style="375" customWidth="1"/>
    <col min="7422" max="7422" width="6" style="375" customWidth="1"/>
    <col min="7423" max="7423" width="5.89090909090909" style="375" customWidth="1"/>
    <col min="7424" max="7442" width="5.33636363636364" style="375" customWidth="1"/>
    <col min="7443" max="7675" width="5.44545454545455" style="375"/>
    <col min="7676" max="7676" width="4.10909090909091" style="375" customWidth="1"/>
    <col min="7677" max="7677" width="30.6636363636364" style="375" customWidth="1"/>
    <col min="7678" max="7678" width="6" style="375" customWidth="1"/>
    <col min="7679" max="7679" width="5.89090909090909" style="375" customWidth="1"/>
    <col min="7680" max="7698" width="5.33636363636364" style="375" customWidth="1"/>
    <col min="7699" max="7931" width="5.44545454545455" style="375"/>
    <col min="7932" max="7932" width="4.10909090909091" style="375" customWidth="1"/>
    <col min="7933" max="7933" width="30.6636363636364" style="375" customWidth="1"/>
    <col min="7934" max="7934" width="6" style="375" customWidth="1"/>
    <col min="7935" max="7935" width="5.89090909090909" style="375" customWidth="1"/>
    <col min="7936" max="7954" width="5.33636363636364" style="375" customWidth="1"/>
    <col min="7955" max="8187" width="5.44545454545455" style="375"/>
    <col min="8188" max="8188" width="4.10909090909091" style="375" customWidth="1"/>
    <col min="8189" max="8189" width="30.6636363636364" style="375" customWidth="1"/>
    <col min="8190" max="8190" width="6" style="375" customWidth="1"/>
    <col min="8191" max="8191" width="5.89090909090909" style="375" customWidth="1"/>
    <col min="8192" max="8210" width="5.33636363636364" style="375" customWidth="1"/>
    <col min="8211" max="8443" width="5.44545454545455" style="375"/>
    <col min="8444" max="8444" width="4.10909090909091" style="375" customWidth="1"/>
    <col min="8445" max="8445" width="30.6636363636364" style="375" customWidth="1"/>
    <col min="8446" max="8446" width="6" style="375" customWidth="1"/>
    <col min="8447" max="8447" width="5.89090909090909" style="375" customWidth="1"/>
    <col min="8448" max="8466" width="5.33636363636364" style="375" customWidth="1"/>
    <col min="8467" max="8699" width="5.44545454545455" style="375"/>
    <col min="8700" max="8700" width="4.10909090909091" style="375" customWidth="1"/>
    <col min="8701" max="8701" width="30.6636363636364" style="375" customWidth="1"/>
    <col min="8702" max="8702" width="6" style="375" customWidth="1"/>
    <col min="8703" max="8703" width="5.89090909090909" style="375" customWidth="1"/>
    <col min="8704" max="8722" width="5.33636363636364" style="375" customWidth="1"/>
    <col min="8723" max="8955" width="5.44545454545455" style="375"/>
    <col min="8956" max="8956" width="4.10909090909091" style="375" customWidth="1"/>
    <col min="8957" max="8957" width="30.6636363636364" style="375" customWidth="1"/>
    <col min="8958" max="8958" width="6" style="375" customWidth="1"/>
    <col min="8959" max="8959" width="5.89090909090909" style="375" customWidth="1"/>
    <col min="8960" max="8978" width="5.33636363636364" style="375" customWidth="1"/>
    <col min="8979" max="9211" width="5.44545454545455" style="375"/>
    <col min="9212" max="9212" width="4.10909090909091" style="375" customWidth="1"/>
    <col min="9213" max="9213" width="30.6636363636364" style="375" customWidth="1"/>
    <col min="9214" max="9214" width="6" style="375" customWidth="1"/>
    <col min="9215" max="9215" width="5.89090909090909" style="375" customWidth="1"/>
    <col min="9216" max="9234" width="5.33636363636364" style="375" customWidth="1"/>
    <col min="9235" max="9467" width="5.44545454545455" style="375"/>
    <col min="9468" max="9468" width="4.10909090909091" style="375" customWidth="1"/>
    <col min="9469" max="9469" width="30.6636363636364" style="375" customWidth="1"/>
    <col min="9470" max="9470" width="6" style="375" customWidth="1"/>
    <col min="9471" max="9471" width="5.89090909090909" style="375" customWidth="1"/>
    <col min="9472" max="9490" width="5.33636363636364" style="375" customWidth="1"/>
    <col min="9491" max="9723" width="5.44545454545455" style="375"/>
    <col min="9724" max="9724" width="4.10909090909091" style="375" customWidth="1"/>
    <col min="9725" max="9725" width="30.6636363636364" style="375" customWidth="1"/>
    <col min="9726" max="9726" width="6" style="375" customWidth="1"/>
    <col min="9727" max="9727" width="5.89090909090909" style="375" customWidth="1"/>
    <col min="9728" max="9746" width="5.33636363636364" style="375" customWidth="1"/>
    <col min="9747" max="9979" width="5.44545454545455" style="375"/>
    <col min="9980" max="9980" width="4.10909090909091" style="375" customWidth="1"/>
    <col min="9981" max="9981" width="30.6636363636364" style="375" customWidth="1"/>
    <col min="9982" max="9982" width="6" style="375" customWidth="1"/>
    <col min="9983" max="9983" width="5.89090909090909" style="375" customWidth="1"/>
    <col min="9984" max="10002" width="5.33636363636364" style="375" customWidth="1"/>
    <col min="10003" max="10235" width="5.44545454545455" style="375"/>
    <col min="10236" max="10236" width="4.10909090909091" style="375" customWidth="1"/>
    <col min="10237" max="10237" width="30.6636363636364" style="375" customWidth="1"/>
    <col min="10238" max="10238" width="6" style="375" customWidth="1"/>
    <col min="10239" max="10239" width="5.89090909090909" style="375" customWidth="1"/>
    <col min="10240" max="10258" width="5.33636363636364" style="375" customWidth="1"/>
    <col min="10259" max="10491" width="5.44545454545455" style="375"/>
    <col min="10492" max="10492" width="4.10909090909091" style="375" customWidth="1"/>
    <col min="10493" max="10493" width="30.6636363636364" style="375" customWidth="1"/>
    <col min="10494" max="10494" width="6" style="375" customWidth="1"/>
    <col min="10495" max="10495" width="5.89090909090909" style="375" customWidth="1"/>
    <col min="10496" max="10514" width="5.33636363636364" style="375" customWidth="1"/>
    <col min="10515" max="10747" width="5.44545454545455" style="375"/>
    <col min="10748" max="10748" width="4.10909090909091" style="375" customWidth="1"/>
    <col min="10749" max="10749" width="30.6636363636364" style="375" customWidth="1"/>
    <col min="10750" max="10750" width="6" style="375" customWidth="1"/>
    <col min="10751" max="10751" width="5.89090909090909" style="375" customWidth="1"/>
    <col min="10752" max="10770" width="5.33636363636364" style="375" customWidth="1"/>
    <col min="10771" max="11003" width="5.44545454545455" style="375"/>
    <col min="11004" max="11004" width="4.10909090909091" style="375" customWidth="1"/>
    <col min="11005" max="11005" width="30.6636363636364" style="375" customWidth="1"/>
    <col min="11006" max="11006" width="6" style="375" customWidth="1"/>
    <col min="11007" max="11007" width="5.89090909090909" style="375" customWidth="1"/>
    <col min="11008" max="11026" width="5.33636363636364" style="375" customWidth="1"/>
    <col min="11027" max="11259" width="5.44545454545455" style="375"/>
    <col min="11260" max="11260" width="4.10909090909091" style="375" customWidth="1"/>
    <col min="11261" max="11261" width="30.6636363636364" style="375" customWidth="1"/>
    <col min="11262" max="11262" width="6" style="375" customWidth="1"/>
    <col min="11263" max="11263" width="5.89090909090909" style="375" customWidth="1"/>
    <col min="11264" max="11282" width="5.33636363636364" style="375" customWidth="1"/>
    <col min="11283" max="11515" width="5.44545454545455" style="375"/>
    <col min="11516" max="11516" width="4.10909090909091" style="375" customWidth="1"/>
    <col min="11517" max="11517" width="30.6636363636364" style="375" customWidth="1"/>
    <col min="11518" max="11518" width="6" style="375" customWidth="1"/>
    <col min="11519" max="11519" width="5.89090909090909" style="375" customWidth="1"/>
    <col min="11520" max="11538" width="5.33636363636364" style="375" customWidth="1"/>
    <col min="11539" max="11771" width="5.44545454545455" style="375"/>
    <col min="11772" max="11772" width="4.10909090909091" style="375" customWidth="1"/>
    <col min="11773" max="11773" width="30.6636363636364" style="375" customWidth="1"/>
    <col min="11774" max="11774" width="6" style="375" customWidth="1"/>
    <col min="11775" max="11775" width="5.89090909090909" style="375" customWidth="1"/>
    <col min="11776" max="11794" width="5.33636363636364" style="375" customWidth="1"/>
    <col min="11795" max="12027" width="5.44545454545455" style="375"/>
    <col min="12028" max="12028" width="4.10909090909091" style="375" customWidth="1"/>
    <col min="12029" max="12029" width="30.6636363636364" style="375" customWidth="1"/>
    <col min="12030" max="12030" width="6" style="375" customWidth="1"/>
    <col min="12031" max="12031" width="5.89090909090909" style="375" customWidth="1"/>
    <col min="12032" max="12050" width="5.33636363636364" style="375" customWidth="1"/>
    <col min="12051" max="12283" width="5.44545454545455" style="375"/>
    <col min="12284" max="12284" width="4.10909090909091" style="375" customWidth="1"/>
    <col min="12285" max="12285" width="30.6636363636364" style="375" customWidth="1"/>
    <col min="12286" max="12286" width="6" style="375" customWidth="1"/>
    <col min="12287" max="12287" width="5.89090909090909" style="375" customWidth="1"/>
    <col min="12288" max="12306" width="5.33636363636364" style="375" customWidth="1"/>
    <col min="12307" max="12539" width="5.44545454545455" style="375"/>
    <col min="12540" max="12540" width="4.10909090909091" style="375" customWidth="1"/>
    <col min="12541" max="12541" width="30.6636363636364" style="375" customWidth="1"/>
    <col min="12542" max="12542" width="6" style="375" customWidth="1"/>
    <col min="12543" max="12543" width="5.89090909090909" style="375" customWidth="1"/>
    <col min="12544" max="12562" width="5.33636363636364" style="375" customWidth="1"/>
    <col min="12563" max="12795" width="5.44545454545455" style="375"/>
    <col min="12796" max="12796" width="4.10909090909091" style="375" customWidth="1"/>
    <col min="12797" max="12797" width="30.6636363636364" style="375" customWidth="1"/>
    <col min="12798" max="12798" width="6" style="375" customWidth="1"/>
    <col min="12799" max="12799" width="5.89090909090909" style="375" customWidth="1"/>
    <col min="12800" max="12818" width="5.33636363636364" style="375" customWidth="1"/>
    <col min="12819" max="13051" width="5.44545454545455" style="375"/>
    <col min="13052" max="13052" width="4.10909090909091" style="375" customWidth="1"/>
    <col min="13053" max="13053" width="30.6636363636364" style="375" customWidth="1"/>
    <col min="13054" max="13054" width="6" style="375" customWidth="1"/>
    <col min="13055" max="13055" width="5.89090909090909" style="375" customWidth="1"/>
    <col min="13056" max="13074" width="5.33636363636364" style="375" customWidth="1"/>
    <col min="13075" max="13307" width="5.44545454545455" style="375"/>
    <col min="13308" max="13308" width="4.10909090909091" style="375" customWidth="1"/>
    <col min="13309" max="13309" width="30.6636363636364" style="375" customWidth="1"/>
    <col min="13310" max="13310" width="6" style="375" customWidth="1"/>
    <col min="13311" max="13311" width="5.89090909090909" style="375" customWidth="1"/>
    <col min="13312" max="13330" width="5.33636363636364" style="375" customWidth="1"/>
    <col min="13331" max="13563" width="5.44545454545455" style="375"/>
    <col min="13564" max="13564" width="4.10909090909091" style="375" customWidth="1"/>
    <col min="13565" max="13565" width="30.6636363636364" style="375" customWidth="1"/>
    <col min="13566" max="13566" width="6" style="375" customWidth="1"/>
    <col min="13567" max="13567" width="5.89090909090909" style="375" customWidth="1"/>
    <col min="13568" max="13586" width="5.33636363636364" style="375" customWidth="1"/>
    <col min="13587" max="13819" width="5.44545454545455" style="375"/>
    <col min="13820" max="13820" width="4.10909090909091" style="375" customWidth="1"/>
    <col min="13821" max="13821" width="30.6636363636364" style="375" customWidth="1"/>
    <col min="13822" max="13822" width="6" style="375" customWidth="1"/>
    <col min="13823" max="13823" width="5.89090909090909" style="375" customWidth="1"/>
    <col min="13824" max="13842" width="5.33636363636364" style="375" customWidth="1"/>
    <col min="13843" max="14075" width="5.44545454545455" style="375"/>
    <col min="14076" max="14076" width="4.10909090909091" style="375" customWidth="1"/>
    <col min="14077" max="14077" width="30.6636363636364" style="375" customWidth="1"/>
    <col min="14078" max="14078" width="6" style="375" customWidth="1"/>
    <col min="14079" max="14079" width="5.89090909090909" style="375" customWidth="1"/>
    <col min="14080" max="14098" width="5.33636363636364" style="375" customWidth="1"/>
    <col min="14099" max="14331" width="5.44545454545455" style="375"/>
    <col min="14332" max="14332" width="4.10909090909091" style="375" customWidth="1"/>
    <col min="14333" max="14333" width="30.6636363636364" style="375" customWidth="1"/>
    <col min="14334" max="14334" width="6" style="375" customWidth="1"/>
    <col min="14335" max="14335" width="5.89090909090909" style="375" customWidth="1"/>
    <col min="14336" max="14354" width="5.33636363636364" style="375" customWidth="1"/>
    <col min="14355" max="14587" width="5.44545454545455" style="375"/>
    <col min="14588" max="14588" width="4.10909090909091" style="375" customWidth="1"/>
    <col min="14589" max="14589" width="30.6636363636364" style="375" customWidth="1"/>
    <col min="14590" max="14590" width="6" style="375" customWidth="1"/>
    <col min="14591" max="14591" width="5.89090909090909" style="375" customWidth="1"/>
    <col min="14592" max="14610" width="5.33636363636364" style="375" customWidth="1"/>
    <col min="14611" max="14843" width="5.44545454545455" style="375"/>
    <col min="14844" max="14844" width="4.10909090909091" style="375" customWidth="1"/>
    <col min="14845" max="14845" width="30.6636363636364" style="375" customWidth="1"/>
    <col min="14846" max="14846" width="6" style="375" customWidth="1"/>
    <col min="14847" max="14847" width="5.89090909090909" style="375" customWidth="1"/>
    <col min="14848" max="14866" width="5.33636363636364" style="375" customWidth="1"/>
    <col min="14867" max="15099" width="5.44545454545455" style="375"/>
    <col min="15100" max="15100" width="4.10909090909091" style="375" customWidth="1"/>
    <col min="15101" max="15101" width="30.6636363636364" style="375" customWidth="1"/>
    <col min="15102" max="15102" width="6" style="375" customWidth="1"/>
    <col min="15103" max="15103" width="5.89090909090909" style="375" customWidth="1"/>
    <col min="15104" max="15122" width="5.33636363636364" style="375" customWidth="1"/>
    <col min="15123" max="15355" width="5.44545454545455" style="375"/>
    <col min="15356" max="15356" width="4.10909090909091" style="375" customWidth="1"/>
    <col min="15357" max="15357" width="30.6636363636364" style="375" customWidth="1"/>
    <col min="15358" max="15358" width="6" style="375" customWidth="1"/>
    <col min="15359" max="15359" width="5.89090909090909" style="375" customWidth="1"/>
    <col min="15360" max="15378" width="5.33636363636364" style="375" customWidth="1"/>
    <col min="15379" max="15611" width="5.44545454545455" style="375"/>
    <col min="15612" max="15612" width="4.10909090909091" style="375" customWidth="1"/>
    <col min="15613" max="15613" width="30.6636363636364" style="375" customWidth="1"/>
    <col min="15614" max="15614" width="6" style="375" customWidth="1"/>
    <col min="15615" max="15615" width="5.89090909090909" style="375" customWidth="1"/>
    <col min="15616" max="15634" width="5.33636363636364" style="375" customWidth="1"/>
    <col min="15635" max="15867" width="5.44545454545455" style="375"/>
    <col min="15868" max="15868" width="4.10909090909091" style="375" customWidth="1"/>
    <col min="15869" max="15869" width="30.6636363636364" style="375" customWidth="1"/>
    <col min="15870" max="15870" width="6" style="375" customWidth="1"/>
    <col min="15871" max="15871" width="5.89090909090909" style="375" customWidth="1"/>
    <col min="15872" max="15890" width="5.33636363636364" style="375" customWidth="1"/>
    <col min="15891" max="16123" width="5.44545454545455" style="375"/>
    <col min="16124" max="16124" width="4.10909090909091" style="375" customWidth="1"/>
    <col min="16125" max="16125" width="30.6636363636364" style="375" customWidth="1"/>
    <col min="16126" max="16126" width="6" style="375" customWidth="1"/>
    <col min="16127" max="16127" width="5.89090909090909" style="375" customWidth="1"/>
    <col min="16128" max="16146" width="5.33636363636364" style="375" customWidth="1"/>
    <col min="16147" max="16384" width="5.44545454545455" style="375"/>
  </cols>
  <sheetData>
    <row r="1" s="367" customFormat="1" ht="31.5" customHeight="1" spans="1:23">
      <c r="A1" s="377" t="s">
        <v>594</v>
      </c>
      <c r="B1" s="377"/>
      <c r="C1" s="377"/>
      <c r="D1" s="377"/>
      <c r="E1" s="377"/>
      <c r="F1" s="377"/>
      <c r="G1" s="377"/>
      <c r="H1" s="377"/>
      <c r="I1" s="377"/>
      <c r="J1" s="377"/>
      <c r="K1" s="377"/>
      <c r="L1" s="377"/>
      <c r="M1" s="377"/>
      <c r="N1" s="377"/>
      <c r="O1" s="377"/>
      <c r="P1" s="377"/>
      <c r="R1" s="443" t="s">
        <v>73</v>
      </c>
      <c r="S1" s="444"/>
      <c r="W1" s="255"/>
    </row>
    <row r="2" s="368" customFormat="1" ht="21.75" customHeight="1" spans="1:23">
      <c r="A2" s="381"/>
      <c r="B2" s="381"/>
      <c r="C2" s="381"/>
      <c r="D2" s="381"/>
      <c r="E2" s="381"/>
      <c r="F2" s="381"/>
      <c r="G2" s="381"/>
      <c r="H2" s="383"/>
      <c r="I2" s="383"/>
      <c r="J2" s="383"/>
      <c r="K2" s="383"/>
      <c r="L2" s="383"/>
      <c r="M2" s="383"/>
      <c r="N2" s="383"/>
      <c r="O2" s="383"/>
      <c r="P2" s="445"/>
      <c r="Q2" s="446" t="s">
        <v>266</v>
      </c>
      <c r="R2" s="447"/>
      <c r="S2" s="447"/>
      <c r="W2" s="156"/>
    </row>
    <row r="3" s="369" customFormat="1" ht="17.25" customHeight="1" spans="1:23">
      <c r="A3" s="448" t="s">
        <v>100</v>
      </c>
      <c r="B3" s="449" t="s">
        <v>101</v>
      </c>
      <c r="C3" s="450" t="s">
        <v>472</v>
      </c>
      <c r="D3" s="451" t="s">
        <v>485</v>
      </c>
      <c r="E3" s="452"/>
      <c r="F3" s="452"/>
      <c r="G3" s="453"/>
      <c r="H3" s="451" t="s">
        <v>486</v>
      </c>
      <c r="I3" s="452"/>
      <c r="J3" s="452"/>
      <c r="K3" s="454" t="s">
        <v>271</v>
      </c>
      <c r="L3" s="454"/>
      <c r="M3" s="454"/>
      <c r="N3" s="454"/>
      <c r="O3" s="454"/>
      <c r="P3" s="454"/>
      <c r="Q3" s="454"/>
      <c r="R3" s="454"/>
      <c r="S3" s="454"/>
      <c r="W3" s="392"/>
    </row>
    <row r="4" s="369" customFormat="1" ht="32.25" customHeight="1" spans="1:23">
      <c r="A4" s="455"/>
      <c r="B4" s="456"/>
      <c r="C4" s="457"/>
      <c r="D4" s="458" t="s">
        <v>460</v>
      </c>
      <c r="E4" s="458" t="s">
        <v>518</v>
      </c>
      <c r="F4" s="458" t="s">
        <v>519</v>
      </c>
      <c r="G4" s="458" t="s">
        <v>525</v>
      </c>
      <c r="H4" s="459" t="s">
        <v>402</v>
      </c>
      <c r="I4" s="459" t="s">
        <v>495</v>
      </c>
      <c r="J4" s="459" t="s">
        <v>496</v>
      </c>
      <c r="K4" s="459" t="s">
        <v>497</v>
      </c>
      <c r="L4" s="459" t="s">
        <v>498</v>
      </c>
      <c r="M4" s="459" t="s">
        <v>499</v>
      </c>
      <c r="N4" s="460" t="s">
        <v>294</v>
      </c>
      <c r="O4" s="460"/>
      <c r="P4" s="460"/>
      <c r="Q4" s="460" t="s">
        <v>500</v>
      </c>
      <c r="R4" s="460"/>
      <c r="S4" s="460"/>
      <c r="V4" s="380"/>
      <c r="W4" s="461"/>
    </row>
    <row r="5" s="370" customFormat="1" ht="101.25" customHeight="1" spans="1:23">
      <c r="A5" s="462"/>
      <c r="B5" s="463"/>
      <c r="C5" s="464"/>
      <c r="D5" s="465"/>
      <c r="E5" s="465"/>
      <c r="F5" s="465"/>
      <c r="G5" s="465"/>
      <c r="H5" s="459"/>
      <c r="I5" s="459"/>
      <c r="J5" s="459"/>
      <c r="K5" s="459"/>
      <c r="L5" s="459"/>
      <c r="M5" s="459"/>
      <c r="N5" s="459" t="s">
        <v>501</v>
      </c>
      <c r="O5" s="459" t="s">
        <v>502</v>
      </c>
      <c r="P5" s="459" t="s">
        <v>503</v>
      </c>
      <c r="Q5" s="459" t="s">
        <v>504</v>
      </c>
      <c r="R5" s="459" t="s">
        <v>505</v>
      </c>
      <c r="S5" s="459" t="s">
        <v>291</v>
      </c>
      <c r="V5" s="466"/>
      <c r="W5" s="282"/>
    </row>
    <row r="6" s="371" customFormat="1" ht="15" customHeight="1" spans="1:23">
      <c r="A6" s="467">
        <v>1</v>
      </c>
      <c r="B6" s="467">
        <v>2</v>
      </c>
      <c r="C6" s="467">
        <v>3</v>
      </c>
      <c r="D6" s="467">
        <v>4</v>
      </c>
      <c r="E6" s="467">
        <v>5</v>
      </c>
      <c r="F6" s="467">
        <v>6</v>
      </c>
      <c r="G6" s="467">
        <v>7</v>
      </c>
      <c r="H6" s="467">
        <v>8</v>
      </c>
      <c r="I6" s="467">
        <v>9</v>
      </c>
      <c r="J6" s="467">
        <v>10</v>
      </c>
      <c r="K6" s="467">
        <v>11</v>
      </c>
      <c r="L6" s="467">
        <v>12</v>
      </c>
      <c r="M6" s="467">
        <v>13</v>
      </c>
      <c r="N6" s="467">
        <v>14</v>
      </c>
      <c r="O6" s="467">
        <v>15</v>
      </c>
      <c r="P6" s="467">
        <v>16</v>
      </c>
      <c r="Q6" s="467">
        <v>17</v>
      </c>
      <c r="R6" s="467">
        <v>18</v>
      </c>
      <c r="S6" s="467">
        <v>19</v>
      </c>
      <c r="W6" s="284"/>
    </row>
    <row r="7" s="372" customFormat="1" ht="18.9" customHeight="1" spans="1:23">
      <c r="A7" s="468" t="s">
        <v>112</v>
      </c>
      <c r="B7" s="469" t="s">
        <v>595</v>
      </c>
      <c r="C7" s="470">
        <f t="shared" ref="C7:S7" si="0">SUM(C8:C15)</f>
        <v>0</v>
      </c>
      <c r="D7" s="470">
        <f t="shared" si="0"/>
        <v>0</v>
      </c>
      <c r="E7" s="470">
        <f t="shared" si="0"/>
        <v>0</v>
      </c>
      <c r="F7" s="470">
        <f t="shared" si="0"/>
        <v>0</v>
      </c>
      <c r="G7" s="470">
        <f t="shared" si="0"/>
        <v>0</v>
      </c>
      <c r="H7" s="470">
        <f t="shared" si="0"/>
        <v>0</v>
      </c>
      <c r="I7" s="470">
        <f t="shared" si="0"/>
        <v>0</v>
      </c>
      <c r="J7" s="470">
        <f t="shared" si="0"/>
        <v>0</v>
      </c>
      <c r="K7" s="470">
        <f t="shared" si="0"/>
        <v>0</v>
      </c>
      <c r="L7" s="470">
        <f t="shared" si="0"/>
        <v>0</v>
      </c>
      <c r="M7" s="470">
        <f t="shared" si="0"/>
        <v>0</v>
      </c>
      <c r="N7" s="470">
        <f t="shared" si="0"/>
        <v>0</v>
      </c>
      <c r="O7" s="470">
        <f t="shared" si="0"/>
        <v>0</v>
      </c>
      <c r="P7" s="470">
        <f t="shared" si="0"/>
        <v>0</v>
      </c>
      <c r="Q7" s="470">
        <f t="shared" si="0"/>
        <v>0</v>
      </c>
      <c r="R7" s="470">
        <f t="shared" si="0"/>
        <v>0</v>
      </c>
      <c r="S7" s="470">
        <f t="shared" si="0"/>
        <v>0</v>
      </c>
      <c r="T7" s="400"/>
      <c r="U7" s="400"/>
      <c r="V7" s="400"/>
      <c r="W7" s="40"/>
    </row>
    <row r="8" s="372" customFormat="1" ht="18.9" customHeight="1" spans="1:23">
      <c r="A8" s="471"/>
      <c r="B8" s="472" t="s">
        <v>299</v>
      </c>
      <c r="C8" s="473">
        <f t="shared" ref="C8:C15" si="1">SUM(D8:G8)</f>
        <v>0</v>
      </c>
      <c r="D8" s="474"/>
      <c r="E8" s="475"/>
      <c r="F8" s="476"/>
      <c r="G8" s="476"/>
      <c r="H8" s="474"/>
      <c r="I8" s="474"/>
      <c r="J8" s="474"/>
      <c r="K8" s="474"/>
      <c r="L8" s="474"/>
      <c r="M8" s="474"/>
      <c r="N8" s="474"/>
      <c r="O8" s="474"/>
      <c r="P8" s="474"/>
      <c r="Q8" s="474"/>
      <c r="R8" s="474"/>
      <c r="S8" s="474"/>
      <c r="T8" s="400"/>
      <c r="U8" s="400"/>
      <c r="V8" s="400"/>
      <c r="W8" s="40"/>
    </row>
    <row r="9" s="372" customFormat="1" ht="21" customHeight="1" spans="1:23">
      <c r="A9" s="471"/>
      <c r="B9" s="472" t="s">
        <v>492</v>
      </c>
      <c r="C9" s="473">
        <f t="shared" si="1"/>
        <v>0</v>
      </c>
      <c r="D9" s="474"/>
      <c r="E9" s="474"/>
      <c r="F9" s="475"/>
      <c r="G9" s="475"/>
      <c r="H9" s="474"/>
      <c r="I9" s="474"/>
      <c r="J9" s="474"/>
      <c r="K9" s="474"/>
      <c r="L9" s="474"/>
      <c r="M9" s="474"/>
      <c r="N9" s="474"/>
      <c r="O9" s="474"/>
      <c r="P9" s="474"/>
      <c r="Q9" s="474"/>
      <c r="R9" s="474"/>
      <c r="S9" s="474"/>
      <c r="T9" s="400"/>
      <c r="U9" s="400"/>
      <c r="V9" s="400"/>
      <c r="W9" s="40"/>
    </row>
    <row r="10" s="372" customFormat="1" ht="21" customHeight="1" spans="1:23">
      <c r="A10" s="471"/>
      <c r="B10" s="472" t="s">
        <v>493</v>
      </c>
      <c r="C10" s="473">
        <f t="shared" si="1"/>
        <v>0</v>
      </c>
      <c r="D10" s="474"/>
      <c r="E10" s="474"/>
      <c r="F10" s="475"/>
      <c r="G10" s="475"/>
      <c r="H10" s="474"/>
      <c r="I10" s="474"/>
      <c r="J10" s="474"/>
      <c r="K10" s="474"/>
      <c r="L10" s="474"/>
      <c r="M10" s="474"/>
      <c r="N10" s="474"/>
      <c r="O10" s="474"/>
      <c r="P10" s="474"/>
      <c r="Q10" s="474"/>
      <c r="R10" s="474"/>
      <c r="S10" s="474"/>
      <c r="T10" s="400"/>
      <c r="U10" s="400"/>
      <c r="V10" s="400"/>
      <c r="W10" s="40"/>
    </row>
    <row r="11" s="372" customFormat="1" ht="26.25" customHeight="1" spans="1:23">
      <c r="A11" s="471"/>
      <c r="B11" s="472" t="s">
        <v>277</v>
      </c>
      <c r="C11" s="473">
        <f t="shared" si="1"/>
        <v>0</v>
      </c>
      <c r="D11" s="474"/>
      <c r="E11" s="474"/>
      <c r="F11" s="474"/>
      <c r="G11" s="475"/>
      <c r="H11" s="474"/>
      <c r="I11" s="474"/>
      <c r="J11" s="474"/>
      <c r="K11" s="474"/>
      <c r="L11" s="474"/>
      <c r="M11" s="474"/>
      <c r="N11" s="474"/>
      <c r="O11" s="474"/>
      <c r="P11" s="474"/>
      <c r="Q11" s="474"/>
      <c r="R11" s="474"/>
      <c r="S11" s="474"/>
      <c r="T11" s="400"/>
      <c r="U11" s="400"/>
      <c r="V11" s="400"/>
      <c r="W11" s="40"/>
    </row>
    <row r="12" s="372" customFormat="1" ht="18.9" customHeight="1" spans="1:23">
      <c r="A12" s="471"/>
      <c r="B12" s="472" t="s">
        <v>412</v>
      </c>
      <c r="C12" s="473">
        <f t="shared" si="1"/>
        <v>0</v>
      </c>
      <c r="D12" s="474"/>
      <c r="E12" s="474"/>
      <c r="F12" s="474"/>
      <c r="G12" s="475"/>
      <c r="H12" s="474"/>
      <c r="I12" s="474"/>
      <c r="J12" s="474"/>
      <c r="K12" s="474"/>
      <c r="L12" s="474"/>
      <c r="M12" s="474"/>
      <c r="N12" s="474"/>
      <c r="O12" s="474"/>
      <c r="P12" s="474"/>
      <c r="Q12" s="474"/>
      <c r="R12" s="474"/>
      <c r="S12" s="474"/>
      <c r="T12" s="400"/>
      <c r="U12" s="400"/>
      <c r="V12" s="400"/>
      <c r="W12" s="40"/>
    </row>
    <row r="13" s="372" customFormat="1" ht="18.9" customHeight="1" spans="1:23">
      <c r="A13" s="471"/>
      <c r="B13" s="472" t="s">
        <v>413</v>
      </c>
      <c r="C13" s="473">
        <f t="shared" si="1"/>
        <v>0</v>
      </c>
      <c r="D13" s="474"/>
      <c r="E13" s="474"/>
      <c r="F13" s="474"/>
      <c r="G13" s="474"/>
      <c r="H13" s="474"/>
      <c r="I13" s="474"/>
      <c r="J13" s="474"/>
      <c r="K13" s="474"/>
      <c r="L13" s="474"/>
      <c r="M13" s="474"/>
      <c r="N13" s="474"/>
      <c r="O13" s="474"/>
      <c r="P13" s="474"/>
      <c r="Q13" s="474"/>
      <c r="R13" s="474"/>
      <c r="S13" s="474"/>
      <c r="T13" s="400"/>
      <c r="U13" s="400"/>
      <c r="V13" s="400"/>
      <c r="W13" s="40"/>
    </row>
    <row r="14" s="372" customFormat="1" ht="18.9" customHeight="1" spans="1:23">
      <c r="A14" s="471"/>
      <c r="B14" s="472" t="s">
        <v>300</v>
      </c>
      <c r="C14" s="473">
        <f t="shared" si="1"/>
        <v>0</v>
      </c>
      <c r="D14" s="474"/>
      <c r="E14" s="474"/>
      <c r="F14" s="474"/>
      <c r="G14" s="474"/>
      <c r="H14" s="474"/>
      <c r="I14" s="474"/>
      <c r="J14" s="474"/>
      <c r="K14" s="474"/>
      <c r="L14" s="474"/>
      <c r="M14" s="474"/>
      <c r="N14" s="474"/>
      <c r="O14" s="474"/>
      <c r="P14" s="474"/>
      <c r="Q14" s="474"/>
      <c r="R14" s="474"/>
      <c r="S14" s="474"/>
      <c r="T14" s="400"/>
      <c r="U14" s="400"/>
      <c r="V14" s="400"/>
      <c r="W14" s="40"/>
    </row>
    <row r="15" s="372" customFormat="1" ht="18.9" customHeight="1" spans="1:23">
      <c r="A15" s="477"/>
      <c r="B15" s="478" t="s">
        <v>345</v>
      </c>
      <c r="C15" s="479">
        <f t="shared" si="1"/>
        <v>0</v>
      </c>
      <c r="D15" s="480"/>
      <c r="E15" s="480"/>
      <c r="F15" s="480"/>
      <c r="G15" s="480"/>
      <c r="H15" s="480"/>
      <c r="I15" s="480"/>
      <c r="J15" s="480"/>
      <c r="K15" s="480"/>
      <c r="L15" s="480"/>
      <c r="M15" s="480"/>
      <c r="N15" s="480"/>
      <c r="O15" s="480"/>
      <c r="P15" s="480"/>
      <c r="Q15" s="480"/>
      <c r="R15" s="480"/>
      <c r="S15" s="480"/>
      <c r="T15" s="400"/>
      <c r="U15" s="400"/>
      <c r="V15" s="400"/>
      <c r="W15" s="40"/>
    </row>
    <row r="16" s="372" customFormat="1" ht="18.9" customHeight="1" spans="1:23">
      <c r="A16" s="481" t="s">
        <v>191</v>
      </c>
      <c r="B16" s="482" t="s">
        <v>271</v>
      </c>
      <c r="C16" s="470">
        <f>SUM(C17:C19)</f>
        <v>0</v>
      </c>
      <c r="D16" s="470">
        <f t="shared" ref="D16:G16" si="2">SUM(D17:D19)</f>
        <v>0</v>
      </c>
      <c r="E16" s="470">
        <f t="shared" si="2"/>
        <v>0</v>
      </c>
      <c r="F16" s="470">
        <f t="shared" si="2"/>
        <v>0</v>
      </c>
      <c r="G16" s="470">
        <f t="shared" si="2"/>
        <v>0</v>
      </c>
      <c r="H16" s="483"/>
      <c r="I16" s="483"/>
      <c r="J16" s="483"/>
      <c r="K16" s="483"/>
      <c r="L16" s="483"/>
      <c r="M16" s="483"/>
      <c r="N16" s="483"/>
      <c r="O16" s="483"/>
      <c r="P16" s="483"/>
      <c r="Q16" s="483"/>
      <c r="R16" s="483"/>
      <c r="S16" s="483"/>
      <c r="T16" s="400"/>
      <c r="U16" s="400"/>
      <c r="V16" s="400"/>
      <c r="W16" s="435"/>
    </row>
    <row r="17" s="372" customFormat="1" ht="18.9" customHeight="1" spans="1:25">
      <c r="A17" s="484"/>
      <c r="B17" s="485" t="s">
        <v>455</v>
      </c>
      <c r="C17" s="486">
        <f t="shared" ref="C17:C23" si="3">SUM(D17:G17)</f>
        <v>0</v>
      </c>
      <c r="D17" s="487"/>
      <c r="E17" s="487"/>
      <c r="F17" s="487"/>
      <c r="G17" s="487"/>
      <c r="H17" s="488"/>
      <c r="I17" s="488"/>
      <c r="J17" s="488"/>
      <c r="K17" s="488"/>
      <c r="L17" s="488"/>
      <c r="M17" s="488"/>
      <c r="N17" s="488"/>
      <c r="O17" s="488"/>
      <c r="P17" s="488"/>
      <c r="Q17" s="488"/>
      <c r="R17" s="488"/>
      <c r="S17" s="488"/>
      <c r="T17" s="400"/>
      <c r="U17" s="400"/>
      <c r="V17" s="400"/>
      <c r="W17" s="435"/>
    </row>
    <row r="18" s="372" customFormat="1" ht="18.9" customHeight="1" spans="1:25">
      <c r="A18" s="471"/>
      <c r="B18" s="472" t="s">
        <v>498</v>
      </c>
      <c r="C18" s="473">
        <f t="shared" si="3"/>
        <v>0</v>
      </c>
      <c r="D18" s="474"/>
      <c r="E18" s="474"/>
      <c r="F18" s="474"/>
      <c r="G18" s="474"/>
      <c r="H18" s="489"/>
      <c r="I18" s="489"/>
      <c r="J18" s="489"/>
      <c r="K18" s="489"/>
      <c r="L18" s="489"/>
      <c r="M18" s="489"/>
      <c r="N18" s="489"/>
      <c r="O18" s="489"/>
      <c r="P18" s="489"/>
      <c r="Q18" s="489"/>
      <c r="R18" s="489"/>
      <c r="S18" s="489"/>
      <c r="T18" s="400"/>
      <c r="U18" s="400"/>
      <c r="V18" s="400"/>
      <c r="W18" s="435"/>
    </row>
    <row r="19" s="372" customFormat="1" ht="18.9" customHeight="1" spans="1:25">
      <c r="A19" s="471"/>
      <c r="B19" s="472" t="s">
        <v>499</v>
      </c>
      <c r="C19" s="473">
        <f t="shared" si="3"/>
        <v>0</v>
      </c>
      <c r="D19" s="474"/>
      <c r="E19" s="474"/>
      <c r="F19" s="474"/>
      <c r="G19" s="474"/>
      <c r="H19" s="489"/>
      <c r="I19" s="489"/>
      <c r="J19" s="489"/>
      <c r="K19" s="489"/>
      <c r="L19" s="489"/>
      <c r="M19" s="489"/>
      <c r="N19" s="489"/>
      <c r="O19" s="489"/>
      <c r="P19" s="489"/>
      <c r="Q19" s="489"/>
      <c r="R19" s="489"/>
      <c r="S19" s="489"/>
      <c r="T19" s="400"/>
      <c r="U19" s="400"/>
      <c r="V19" s="400"/>
      <c r="W19" s="435"/>
    </row>
    <row r="20" s="372" customFormat="1" ht="18.9" customHeight="1" spans="1:25">
      <c r="A20" s="471"/>
      <c r="B20" s="472" t="s">
        <v>501</v>
      </c>
      <c r="C20" s="473">
        <f t="shared" si="3"/>
        <v>0</v>
      </c>
      <c r="D20" s="474"/>
      <c r="E20" s="474"/>
      <c r="F20" s="474"/>
      <c r="G20" s="474"/>
      <c r="H20" s="489"/>
      <c r="I20" s="489"/>
      <c r="J20" s="489"/>
      <c r="K20" s="489"/>
      <c r="L20" s="489"/>
      <c r="M20" s="489"/>
      <c r="N20" s="489"/>
      <c r="O20" s="489"/>
      <c r="P20" s="489"/>
      <c r="Q20" s="489"/>
      <c r="R20" s="489"/>
      <c r="S20" s="489"/>
      <c r="T20" s="400"/>
      <c r="U20" s="400"/>
      <c r="V20" s="400"/>
      <c r="W20" s="435"/>
      <c r="Y20" s="490"/>
    </row>
    <row r="21" s="372" customFormat="1" ht="18.9" customHeight="1" spans="1:25">
      <c r="A21" s="471"/>
      <c r="B21" s="472" t="s">
        <v>502</v>
      </c>
      <c r="C21" s="473">
        <f t="shared" si="3"/>
        <v>0</v>
      </c>
      <c r="D21" s="474"/>
      <c r="E21" s="474"/>
      <c r="F21" s="474"/>
      <c r="G21" s="474"/>
      <c r="H21" s="489"/>
      <c r="I21" s="489"/>
      <c r="J21" s="489"/>
      <c r="K21" s="489"/>
      <c r="L21" s="489"/>
      <c r="M21" s="489"/>
      <c r="N21" s="489"/>
      <c r="O21" s="489"/>
      <c r="P21" s="489"/>
      <c r="Q21" s="489"/>
      <c r="R21" s="489"/>
      <c r="S21" s="489"/>
      <c r="T21" s="400"/>
      <c r="U21" s="400"/>
      <c r="V21" s="400"/>
      <c r="W21" s="435"/>
    </row>
    <row r="22" s="372" customFormat="1" ht="18.9" customHeight="1" spans="1:25">
      <c r="A22" s="471"/>
      <c r="B22" s="472" t="s">
        <v>503</v>
      </c>
      <c r="C22" s="473">
        <f t="shared" si="3"/>
        <v>0</v>
      </c>
      <c r="D22" s="474"/>
      <c r="E22" s="474"/>
      <c r="F22" s="474"/>
      <c r="G22" s="474"/>
      <c r="H22" s="489"/>
      <c r="I22" s="489"/>
      <c r="J22" s="489"/>
      <c r="K22" s="489"/>
      <c r="L22" s="489"/>
      <c r="M22" s="489"/>
      <c r="N22" s="489"/>
      <c r="O22" s="489"/>
      <c r="P22" s="489"/>
      <c r="Q22" s="489"/>
      <c r="R22" s="489"/>
      <c r="S22" s="489"/>
      <c r="T22" s="400"/>
      <c r="U22" s="400"/>
      <c r="V22" s="400"/>
      <c r="W22" s="435"/>
    </row>
    <row r="23" s="372" customFormat="1" ht="18.9" customHeight="1" spans="1:25">
      <c r="A23" s="468"/>
      <c r="B23" s="469" t="s">
        <v>482</v>
      </c>
      <c r="C23" s="491">
        <f t="shared" si="3"/>
        <v>0</v>
      </c>
      <c r="D23" s="492"/>
      <c r="E23" s="492"/>
      <c r="F23" s="492"/>
      <c r="G23" s="492"/>
      <c r="H23" s="493"/>
      <c r="I23" s="493"/>
      <c r="J23" s="493"/>
      <c r="K23" s="493"/>
      <c r="L23" s="493"/>
      <c r="M23" s="493"/>
      <c r="N23" s="493"/>
      <c r="O23" s="493"/>
      <c r="P23" s="493"/>
      <c r="Q23" s="493"/>
      <c r="R23" s="493"/>
      <c r="S23" s="493"/>
      <c r="W23" s="435"/>
    </row>
    <row r="24" s="442" customFormat="1" ht="26.25" customHeight="1" spans="1:25">
      <c r="A24" s="438"/>
      <c r="C24" s="400"/>
      <c r="D24" s="400"/>
      <c r="E24" s="400"/>
      <c r="F24" s="400"/>
      <c r="G24" s="400"/>
      <c r="J24" s="494"/>
      <c r="K24" s="495"/>
      <c r="L24" s="495"/>
      <c r="M24" s="495"/>
      <c r="N24" s="495"/>
      <c r="W24" s="496"/>
    </row>
    <row r="25" s="3" customFormat="1" ht="10.5" spans="1:25">
      <c r="A25" s="139"/>
      <c r="B25" s="32"/>
      <c r="C25" s="40"/>
      <c r="D25" s="40"/>
      <c r="E25" s="40"/>
      <c r="F25" s="40"/>
      <c r="G25" s="40"/>
      <c r="H25" s="32"/>
      <c r="I25" s="32"/>
      <c r="J25" s="497"/>
      <c r="K25" s="498"/>
      <c r="L25" s="498"/>
      <c r="M25" s="498"/>
      <c r="N25" s="440"/>
      <c r="W25" s="32"/>
    </row>
    <row r="26" s="3" customFormat="1" ht="10.5" spans="1:25">
      <c r="A26" s="139"/>
      <c r="B26" s="32"/>
      <c r="C26" s="40"/>
      <c r="D26" s="32"/>
      <c r="E26" s="32"/>
      <c r="F26" s="32"/>
      <c r="G26" s="32"/>
      <c r="H26" s="32"/>
      <c r="I26" s="32"/>
      <c r="J26" s="497"/>
      <c r="K26" s="497"/>
      <c r="L26" s="497"/>
      <c r="M26" s="497"/>
      <c r="N26" s="137"/>
      <c r="W26" s="32"/>
    </row>
    <row r="27" spans="1:25">
      <c r="B27" s="147"/>
      <c r="C27" s="40"/>
      <c r="D27" s="147"/>
      <c r="E27" s="147"/>
      <c r="F27" s="147"/>
      <c r="G27" s="147"/>
      <c r="H27" s="147"/>
      <c r="I27" s="147"/>
      <c r="J27" s="147"/>
      <c r="K27" s="147"/>
      <c r="L27" s="147"/>
      <c r="M27" s="147"/>
    </row>
    <row r="28" spans="1:25">
      <c r="B28" s="147"/>
      <c r="C28" s="40"/>
      <c r="D28" s="147"/>
      <c r="E28" s="147"/>
      <c r="F28" s="147"/>
      <c r="G28" s="147"/>
      <c r="H28" s="147"/>
      <c r="I28" s="147"/>
      <c r="J28" s="147"/>
      <c r="K28" s="147"/>
      <c r="L28" s="147"/>
      <c r="M28" s="147"/>
    </row>
    <row r="29" spans="1:25">
      <c r="B29" s="147"/>
      <c r="C29" s="40"/>
      <c r="D29" s="147"/>
      <c r="E29" s="147"/>
      <c r="F29" s="147"/>
      <c r="G29" s="147"/>
      <c r="H29" s="147"/>
      <c r="I29" s="147"/>
      <c r="J29" s="147"/>
      <c r="K29" s="147"/>
      <c r="L29" s="147"/>
      <c r="M29" s="147"/>
    </row>
    <row r="30" spans="1:25">
      <c r="B30" s="147"/>
      <c r="C30" s="40"/>
      <c r="D30" s="147"/>
      <c r="E30" s="147"/>
      <c r="F30" s="147"/>
      <c r="G30" s="147"/>
      <c r="H30" s="147"/>
      <c r="I30" s="147"/>
      <c r="J30" s="147"/>
      <c r="K30" s="147"/>
      <c r="L30" s="147"/>
      <c r="M30" s="147"/>
    </row>
    <row r="31" spans="1:25">
      <c r="B31" s="147"/>
      <c r="C31" s="40"/>
      <c r="D31" s="147"/>
      <c r="E31" s="147"/>
      <c r="F31" s="147"/>
      <c r="G31" s="147"/>
      <c r="H31" s="147"/>
      <c r="I31" s="147"/>
      <c r="J31" s="147"/>
      <c r="K31" s="147"/>
      <c r="L31" s="147"/>
      <c r="M31" s="147"/>
    </row>
    <row r="32" spans="1:25">
      <c r="B32" s="147"/>
      <c r="C32" s="441"/>
      <c r="D32" s="147"/>
      <c r="E32" s="147"/>
      <c r="F32" s="147"/>
      <c r="G32" s="147"/>
      <c r="H32" s="147"/>
      <c r="I32" s="147"/>
      <c r="J32" s="147"/>
      <c r="K32" s="147"/>
      <c r="L32" s="147"/>
      <c r="M32" s="147"/>
    </row>
  </sheetData>
  <sheetProtection formatCells="0" formatColumns="0" formatRows="0" insertRows="0" insertColumns="0" insertHyperlinks="0" deleteColumns="0" deleteRows="0" sort="0" autoFilter="0" pivotTables="0"/>
  <mergeCells count="22">
    <mergeCell ref="A1:P1"/>
    <mergeCell ref="R1:S1"/>
    <mergeCell ref="A2:G2"/>
    <mergeCell ref="Q2:S2"/>
    <mergeCell ref="D3:G3"/>
    <mergeCell ref="H3:J3"/>
    <mergeCell ref="K3:S3"/>
    <mergeCell ref="N4:P4"/>
    <mergeCell ref="Q4:S4"/>
    <mergeCell ref="A3:A5"/>
    <mergeCell ref="B3:B5"/>
    <mergeCell ref="C3:C5"/>
    <mergeCell ref="D4:D5"/>
    <mergeCell ref="E4:E5"/>
    <mergeCell ref="F4:F5"/>
    <mergeCell ref="G4:G5"/>
    <mergeCell ref="H4:H5"/>
    <mergeCell ref="I4:I5"/>
    <mergeCell ref="J4:J5"/>
    <mergeCell ref="K4:K5"/>
    <mergeCell ref="L4:L5"/>
    <mergeCell ref="M4:M5"/>
  </mergeCells>
  <conditionalFormatting sqref="W7:W15">
    <cfRule type="cellIs" dxfId="2" priority="1" operator="equal">
      <formula>"Đúng"</formula>
    </cfRule>
  </conditionalFormatting>
  <conditionalFormatting sqref="T1:T13 U7:V13 T14:V22 T23:T1048576 C24:G25 C26:C31">
    <cfRule type="cellIs" dxfId="2" priority="2" operator="equal">
      <formula>"Đúng"</formula>
    </cfRule>
  </conditionalFormatting>
  <pageMargins left="0.433070866141732" right="0.196850393700787" top="0" bottom="0" header="0" footer="0"/>
  <pageSetup paperSize="9" orientation="landscape"/>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5">
    <tabColor rgb="FFFFFF00"/>
    <pageSetUpPr fitToPage="1"/>
  </sheetPr>
  <dimension ref="A1:Z40"/>
  <sheetViews>
    <sheetView showGridLines="0" zoomScale="85" zoomScaleNormal="85" workbookViewId="0">
      <selection activeCell="A1" sqref="A1:Q1"/>
    </sheetView>
  </sheetViews>
  <sheetFormatPr defaultColWidth="5.44545454545455" defaultRowHeight="15.5"/>
  <cols>
    <col min="1" max="1" width="4.10909090909091" style="374" customWidth="1"/>
    <col min="2" max="2" width="35.8909090909091" style="375" customWidth="1"/>
    <col min="3" max="3" width="6.44545454545455" style="376" customWidth="1"/>
    <col min="4" max="19" width="6.44545454545455" style="375" customWidth="1"/>
    <col min="20" max="20" width="7.44545454545455" style="375" customWidth="1"/>
    <col min="21" max="21" width="5.44545454545455" style="375"/>
    <col min="22" max="22" width="6.33636363636364" style="375" customWidth="1"/>
    <col min="23" max="23" width="5.44545454545455" style="147"/>
    <col min="24" max="255" width="5.44545454545455" style="375"/>
    <col min="256" max="256" width="4.10909090909091" style="375" customWidth="1"/>
    <col min="257" max="257" width="28.6636363636364" style="375" customWidth="1"/>
    <col min="258" max="274" width="6.44545454545455" style="375" customWidth="1"/>
    <col min="275" max="511" width="5.44545454545455" style="375"/>
    <col min="512" max="512" width="4.10909090909091" style="375" customWidth="1"/>
    <col min="513" max="513" width="28.6636363636364" style="375" customWidth="1"/>
    <col min="514" max="530" width="6.44545454545455" style="375" customWidth="1"/>
    <col min="531" max="767" width="5.44545454545455" style="375"/>
    <col min="768" max="768" width="4.10909090909091" style="375" customWidth="1"/>
    <col min="769" max="769" width="28.6636363636364" style="375" customWidth="1"/>
    <col min="770" max="786" width="6.44545454545455" style="375" customWidth="1"/>
    <col min="787" max="1023" width="5.44545454545455" style="375"/>
    <col min="1024" max="1024" width="4.10909090909091" style="375" customWidth="1"/>
    <col min="1025" max="1025" width="28.6636363636364" style="375" customWidth="1"/>
    <col min="1026" max="1042" width="6.44545454545455" style="375" customWidth="1"/>
    <col min="1043" max="1279" width="5.44545454545455" style="375"/>
    <col min="1280" max="1280" width="4.10909090909091" style="375" customWidth="1"/>
    <col min="1281" max="1281" width="28.6636363636364" style="375" customWidth="1"/>
    <col min="1282" max="1298" width="6.44545454545455" style="375" customWidth="1"/>
    <col min="1299" max="1535" width="5.44545454545455" style="375"/>
    <col min="1536" max="1536" width="4.10909090909091" style="375" customWidth="1"/>
    <col min="1537" max="1537" width="28.6636363636364" style="375" customWidth="1"/>
    <col min="1538" max="1554" width="6.44545454545455" style="375" customWidth="1"/>
    <col min="1555" max="1791" width="5.44545454545455" style="375"/>
    <col min="1792" max="1792" width="4.10909090909091" style="375" customWidth="1"/>
    <col min="1793" max="1793" width="28.6636363636364" style="375" customWidth="1"/>
    <col min="1794" max="1810" width="6.44545454545455" style="375" customWidth="1"/>
    <col min="1811" max="2047" width="5.44545454545455" style="375"/>
    <col min="2048" max="2048" width="4.10909090909091" style="375" customWidth="1"/>
    <col min="2049" max="2049" width="28.6636363636364" style="375" customWidth="1"/>
    <col min="2050" max="2066" width="6.44545454545455" style="375" customWidth="1"/>
    <col min="2067" max="2303" width="5.44545454545455" style="375"/>
    <col min="2304" max="2304" width="4.10909090909091" style="375" customWidth="1"/>
    <col min="2305" max="2305" width="28.6636363636364" style="375" customWidth="1"/>
    <col min="2306" max="2322" width="6.44545454545455" style="375" customWidth="1"/>
    <col min="2323" max="2559" width="5.44545454545455" style="375"/>
    <col min="2560" max="2560" width="4.10909090909091" style="375" customWidth="1"/>
    <col min="2561" max="2561" width="28.6636363636364" style="375" customWidth="1"/>
    <col min="2562" max="2578" width="6.44545454545455" style="375" customWidth="1"/>
    <col min="2579" max="2815" width="5.44545454545455" style="375"/>
    <col min="2816" max="2816" width="4.10909090909091" style="375" customWidth="1"/>
    <col min="2817" max="2817" width="28.6636363636364" style="375" customWidth="1"/>
    <col min="2818" max="2834" width="6.44545454545455" style="375" customWidth="1"/>
    <col min="2835" max="3071" width="5.44545454545455" style="375"/>
    <col min="3072" max="3072" width="4.10909090909091" style="375" customWidth="1"/>
    <col min="3073" max="3073" width="28.6636363636364" style="375" customWidth="1"/>
    <col min="3074" max="3090" width="6.44545454545455" style="375" customWidth="1"/>
    <col min="3091" max="3327" width="5.44545454545455" style="375"/>
    <col min="3328" max="3328" width="4.10909090909091" style="375" customWidth="1"/>
    <col min="3329" max="3329" width="28.6636363636364" style="375" customWidth="1"/>
    <col min="3330" max="3346" width="6.44545454545455" style="375" customWidth="1"/>
    <col min="3347" max="3583" width="5.44545454545455" style="375"/>
    <col min="3584" max="3584" width="4.10909090909091" style="375" customWidth="1"/>
    <col min="3585" max="3585" width="28.6636363636364" style="375" customWidth="1"/>
    <col min="3586" max="3602" width="6.44545454545455" style="375" customWidth="1"/>
    <col min="3603" max="3839" width="5.44545454545455" style="375"/>
    <col min="3840" max="3840" width="4.10909090909091" style="375" customWidth="1"/>
    <col min="3841" max="3841" width="28.6636363636364" style="375" customWidth="1"/>
    <col min="3842" max="3858" width="6.44545454545455" style="375" customWidth="1"/>
    <col min="3859" max="4095" width="5.44545454545455" style="375"/>
    <col min="4096" max="4096" width="4.10909090909091" style="375" customWidth="1"/>
    <col min="4097" max="4097" width="28.6636363636364" style="375" customWidth="1"/>
    <col min="4098" max="4114" width="6.44545454545455" style="375" customWidth="1"/>
    <col min="4115" max="4351" width="5.44545454545455" style="375"/>
    <col min="4352" max="4352" width="4.10909090909091" style="375" customWidth="1"/>
    <col min="4353" max="4353" width="28.6636363636364" style="375" customWidth="1"/>
    <col min="4354" max="4370" width="6.44545454545455" style="375" customWidth="1"/>
    <col min="4371" max="4607" width="5.44545454545455" style="375"/>
    <col min="4608" max="4608" width="4.10909090909091" style="375" customWidth="1"/>
    <col min="4609" max="4609" width="28.6636363636364" style="375" customWidth="1"/>
    <col min="4610" max="4626" width="6.44545454545455" style="375" customWidth="1"/>
    <col min="4627" max="4863" width="5.44545454545455" style="375"/>
    <col min="4864" max="4864" width="4.10909090909091" style="375" customWidth="1"/>
    <col min="4865" max="4865" width="28.6636363636364" style="375" customWidth="1"/>
    <col min="4866" max="4882" width="6.44545454545455" style="375" customWidth="1"/>
    <col min="4883" max="5119" width="5.44545454545455" style="375"/>
    <col min="5120" max="5120" width="4.10909090909091" style="375" customWidth="1"/>
    <col min="5121" max="5121" width="28.6636363636364" style="375" customWidth="1"/>
    <col min="5122" max="5138" width="6.44545454545455" style="375" customWidth="1"/>
    <col min="5139" max="5375" width="5.44545454545455" style="375"/>
    <col min="5376" max="5376" width="4.10909090909091" style="375" customWidth="1"/>
    <col min="5377" max="5377" width="28.6636363636364" style="375" customWidth="1"/>
    <col min="5378" max="5394" width="6.44545454545455" style="375" customWidth="1"/>
    <col min="5395" max="5631" width="5.44545454545455" style="375"/>
    <col min="5632" max="5632" width="4.10909090909091" style="375" customWidth="1"/>
    <col min="5633" max="5633" width="28.6636363636364" style="375" customWidth="1"/>
    <col min="5634" max="5650" width="6.44545454545455" style="375" customWidth="1"/>
    <col min="5651" max="5887" width="5.44545454545455" style="375"/>
    <col min="5888" max="5888" width="4.10909090909091" style="375" customWidth="1"/>
    <col min="5889" max="5889" width="28.6636363636364" style="375" customWidth="1"/>
    <col min="5890" max="5906" width="6.44545454545455" style="375" customWidth="1"/>
    <col min="5907" max="6143" width="5.44545454545455" style="375"/>
    <col min="6144" max="6144" width="4.10909090909091" style="375" customWidth="1"/>
    <col min="6145" max="6145" width="28.6636363636364" style="375" customWidth="1"/>
    <col min="6146" max="6162" width="6.44545454545455" style="375" customWidth="1"/>
    <col min="6163" max="6399" width="5.44545454545455" style="375"/>
    <col min="6400" max="6400" width="4.10909090909091" style="375" customWidth="1"/>
    <col min="6401" max="6401" width="28.6636363636364" style="375" customWidth="1"/>
    <col min="6402" max="6418" width="6.44545454545455" style="375" customWidth="1"/>
    <col min="6419" max="6655" width="5.44545454545455" style="375"/>
    <col min="6656" max="6656" width="4.10909090909091" style="375" customWidth="1"/>
    <col min="6657" max="6657" width="28.6636363636364" style="375" customWidth="1"/>
    <col min="6658" max="6674" width="6.44545454545455" style="375" customWidth="1"/>
    <col min="6675" max="6911" width="5.44545454545455" style="375"/>
    <col min="6912" max="6912" width="4.10909090909091" style="375" customWidth="1"/>
    <col min="6913" max="6913" width="28.6636363636364" style="375" customWidth="1"/>
    <col min="6914" max="6930" width="6.44545454545455" style="375" customWidth="1"/>
    <col min="6931" max="7167" width="5.44545454545455" style="375"/>
    <col min="7168" max="7168" width="4.10909090909091" style="375" customWidth="1"/>
    <col min="7169" max="7169" width="28.6636363636364" style="375" customWidth="1"/>
    <col min="7170" max="7186" width="6.44545454545455" style="375" customWidth="1"/>
    <col min="7187" max="7423" width="5.44545454545455" style="375"/>
    <col min="7424" max="7424" width="4.10909090909091" style="375" customWidth="1"/>
    <col min="7425" max="7425" width="28.6636363636364" style="375" customWidth="1"/>
    <col min="7426" max="7442" width="6.44545454545455" style="375" customWidth="1"/>
    <col min="7443" max="7679" width="5.44545454545455" style="375"/>
    <col min="7680" max="7680" width="4.10909090909091" style="375" customWidth="1"/>
    <col min="7681" max="7681" width="28.6636363636364" style="375" customWidth="1"/>
    <col min="7682" max="7698" width="6.44545454545455" style="375" customWidth="1"/>
    <col min="7699" max="7935" width="5.44545454545455" style="375"/>
    <col min="7936" max="7936" width="4.10909090909091" style="375" customWidth="1"/>
    <col min="7937" max="7937" width="28.6636363636364" style="375" customWidth="1"/>
    <col min="7938" max="7954" width="6.44545454545455" style="375" customWidth="1"/>
    <col min="7955" max="8191" width="5.44545454545455" style="375"/>
    <col min="8192" max="8192" width="4.10909090909091" style="375" customWidth="1"/>
    <col min="8193" max="8193" width="28.6636363636364" style="375" customWidth="1"/>
    <col min="8194" max="8210" width="6.44545454545455" style="375" customWidth="1"/>
    <col min="8211" max="8447" width="5.44545454545455" style="375"/>
    <col min="8448" max="8448" width="4.10909090909091" style="375" customWidth="1"/>
    <col min="8449" max="8449" width="28.6636363636364" style="375" customWidth="1"/>
    <col min="8450" max="8466" width="6.44545454545455" style="375" customWidth="1"/>
    <col min="8467" max="8703" width="5.44545454545455" style="375"/>
    <col min="8704" max="8704" width="4.10909090909091" style="375" customWidth="1"/>
    <col min="8705" max="8705" width="28.6636363636364" style="375" customWidth="1"/>
    <col min="8706" max="8722" width="6.44545454545455" style="375" customWidth="1"/>
    <col min="8723" max="8959" width="5.44545454545455" style="375"/>
    <col min="8960" max="8960" width="4.10909090909091" style="375" customWidth="1"/>
    <col min="8961" max="8961" width="28.6636363636364" style="375" customWidth="1"/>
    <col min="8962" max="8978" width="6.44545454545455" style="375" customWidth="1"/>
    <col min="8979" max="9215" width="5.44545454545455" style="375"/>
    <col min="9216" max="9216" width="4.10909090909091" style="375" customWidth="1"/>
    <col min="9217" max="9217" width="28.6636363636364" style="375" customWidth="1"/>
    <col min="9218" max="9234" width="6.44545454545455" style="375" customWidth="1"/>
    <col min="9235" max="9471" width="5.44545454545455" style="375"/>
    <col min="9472" max="9472" width="4.10909090909091" style="375" customWidth="1"/>
    <col min="9473" max="9473" width="28.6636363636364" style="375" customWidth="1"/>
    <col min="9474" max="9490" width="6.44545454545455" style="375" customWidth="1"/>
    <col min="9491" max="9727" width="5.44545454545455" style="375"/>
    <col min="9728" max="9728" width="4.10909090909091" style="375" customWidth="1"/>
    <col min="9729" max="9729" width="28.6636363636364" style="375" customWidth="1"/>
    <col min="9730" max="9746" width="6.44545454545455" style="375" customWidth="1"/>
    <col min="9747" max="9983" width="5.44545454545455" style="375"/>
    <col min="9984" max="9984" width="4.10909090909091" style="375" customWidth="1"/>
    <col min="9985" max="9985" width="28.6636363636364" style="375" customWidth="1"/>
    <col min="9986" max="10002" width="6.44545454545455" style="375" customWidth="1"/>
    <col min="10003" max="10239" width="5.44545454545455" style="375"/>
    <col min="10240" max="10240" width="4.10909090909091" style="375" customWidth="1"/>
    <col min="10241" max="10241" width="28.6636363636364" style="375" customWidth="1"/>
    <col min="10242" max="10258" width="6.44545454545455" style="375" customWidth="1"/>
    <col min="10259" max="10495" width="5.44545454545455" style="375"/>
    <col min="10496" max="10496" width="4.10909090909091" style="375" customWidth="1"/>
    <col min="10497" max="10497" width="28.6636363636364" style="375" customWidth="1"/>
    <col min="10498" max="10514" width="6.44545454545455" style="375" customWidth="1"/>
    <col min="10515" max="10751" width="5.44545454545455" style="375"/>
    <col min="10752" max="10752" width="4.10909090909091" style="375" customWidth="1"/>
    <col min="10753" max="10753" width="28.6636363636364" style="375" customWidth="1"/>
    <col min="10754" max="10770" width="6.44545454545455" style="375" customWidth="1"/>
    <col min="10771" max="11007" width="5.44545454545455" style="375"/>
    <col min="11008" max="11008" width="4.10909090909091" style="375" customWidth="1"/>
    <col min="11009" max="11009" width="28.6636363636364" style="375" customWidth="1"/>
    <col min="11010" max="11026" width="6.44545454545455" style="375" customWidth="1"/>
    <col min="11027" max="11263" width="5.44545454545455" style="375"/>
    <col min="11264" max="11264" width="4.10909090909091" style="375" customWidth="1"/>
    <col min="11265" max="11265" width="28.6636363636364" style="375" customWidth="1"/>
    <col min="11266" max="11282" width="6.44545454545455" style="375" customWidth="1"/>
    <col min="11283" max="11519" width="5.44545454545455" style="375"/>
    <col min="11520" max="11520" width="4.10909090909091" style="375" customWidth="1"/>
    <col min="11521" max="11521" width="28.6636363636364" style="375" customWidth="1"/>
    <col min="11522" max="11538" width="6.44545454545455" style="375" customWidth="1"/>
    <col min="11539" max="11775" width="5.44545454545455" style="375"/>
    <col min="11776" max="11776" width="4.10909090909091" style="375" customWidth="1"/>
    <col min="11777" max="11777" width="28.6636363636364" style="375" customWidth="1"/>
    <col min="11778" max="11794" width="6.44545454545455" style="375" customWidth="1"/>
    <col min="11795" max="12031" width="5.44545454545455" style="375"/>
    <col min="12032" max="12032" width="4.10909090909091" style="375" customWidth="1"/>
    <col min="12033" max="12033" width="28.6636363636364" style="375" customWidth="1"/>
    <col min="12034" max="12050" width="6.44545454545455" style="375" customWidth="1"/>
    <col min="12051" max="12287" width="5.44545454545455" style="375"/>
    <col min="12288" max="12288" width="4.10909090909091" style="375" customWidth="1"/>
    <col min="12289" max="12289" width="28.6636363636364" style="375" customWidth="1"/>
    <col min="12290" max="12306" width="6.44545454545455" style="375" customWidth="1"/>
    <col min="12307" max="12543" width="5.44545454545455" style="375"/>
    <col min="12544" max="12544" width="4.10909090909091" style="375" customWidth="1"/>
    <col min="12545" max="12545" width="28.6636363636364" style="375" customWidth="1"/>
    <col min="12546" max="12562" width="6.44545454545455" style="375" customWidth="1"/>
    <col min="12563" max="12799" width="5.44545454545455" style="375"/>
    <col min="12800" max="12800" width="4.10909090909091" style="375" customWidth="1"/>
    <col min="12801" max="12801" width="28.6636363636364" style="375" customWidth="1"/>
    <col min="12802" max="12818" width="6.44545454545455" style="375" customWidth="1"/>
    <col min="12819" max="13055" width="5.44545454545455" style="375"/>
    <col min="13056" max="13056" width="4.10909090909091" style="375" customWidth="1"/>
    <col min="13057" max="13057" width="28.6636363636364" style="375" customWidth="1"/>
    <col min="13058" max="13074" width="6.44545454545455" style="375" customWidth="1"/>
    <col min="13075" max="13311" width="5.44545454545455" style="375"/>
    <col min="13312" max="13312" width="4.10909090909091" style="375" customWidth="1"/>
    <col min="13313" max="13313" width="28.6636363636364" style="375" customWidth="1"/>
    <col min="13314" max="13330" width="6.44545454545455" style="375" customWidth="1"/>
    <col min="13331" max="13567" width="5.44545454545455" style="375"/>
    <col min="13568" max="13568" width="4.10909090909091" style="375" customWidth="1"/>
    <col min="13569" max="13569" width="28.6636363636364" style="375" customWidth="1"/>
    <col min="13570" max="13586" width="6.44545454545455" style="375" customWidth="1"/>
    <col min="13587" max="13823" width="5.44545454545455" style="375"/>
    <col min="13824" max="13824" width="4.10909090909091" style="375" customWidth="1"/>
    <col min="13825" max="13825" width="28.6636363636364" style="375" customWidth="1"/>
    <col min="13826" max="13842" width="6.44545454545455" style="375" customWidth="1"/>
    <col min="13843" max="14079" width="5.44545454545455" style="375"/>
    <col min="14080" max="14080" width="4.10909090909091" style="375" customWidth="1"/>
    <col min="14081" max="14081" width="28.6636363636364" style="375" customWidth="1"/>
    <col min="14082" max="14098" width="6.44545454545455" style="375" customWidth="1"/>
    <col min="14099" max="14335" width="5.44545454545455" style="375"/>
    <col min="14336" max="14336" width="4.10909090909091" style="375" customWidth="1"/>
    <col min="14337" max="14337" width="28.6636363636364" style="375" customWidth="1"/>
    <col min="14338" max="14354" width="6.44545454545455" style="375" customWidth="1"/>
    <col min="14355" max="14591" width="5.44545454545455" style="375"/>
    <col min="14592" max="14592" width="4.10909090909091" style="375" customWidth="1"/>
    <col min="14593" max="14593" width="28.6636363636364" style="375" customWidth="1"/>
    <col min="14594" max="14610" width="6.44545454545455" style="375" customWidth="1"/>
    <col min="14611" max="14847" width="5.44545454545455" style="375"/>
    <col min="14848" max="14848" width="4.10909090909091" style="375" customWidth="1"/>
    <col min="14849" max="14849" width="28.6636363636364" style="375" customWidth="1"/>
    <col min="14850" max="14866" width="6.44545454545455" style="375" customWidth="1"/>
    <col min="14867" max="15103" width="5.44545454545455" style="375"/>
    <col min="15104" max="15104" width="4.10909090909091" style="375" customWidth="1"/>
    <col min="15105" max="15105" width="28.6636363636364" style="375" customWidth="1"/>
    <col min="15106" max="15122" width="6.44545454545455" style="375" customWidth="1"/>
    <col min="15123" max="15359" width="5.44545454545455" style="375"/>
    <col min="15360" max="15360" width="4.10909090909091" style="375" customWidth="1"/>
    <col min="15361" max="15361" width="28.6636363636364" style="375" customWidth="1"/>
    <col min="15362" max="15378" width="6.44545454545455" style="375" customWidth="1"/>
    <col min="15379" max="15615" width="5.44545454545455" style="375"/>
    <col min="15616" max="15616" width="4.10909090909091" style="375" customWidth="1"/>
    <col min="15617" max="15617" width="28.6636363636364" style="375" customWidth="1"/>
    <col min="15618" max="15634" width="6.44545454545455" style="375" customWidth="1"/>
    <col min="15635" max="15871" width="5.44545454545455" style="375"/>
    <col min="15872" max="15872" width="4.10909090909091" style="375" customWidth="1"/>
    <col min="15873" max="15873" width="28.6636363636364" style="375" customWidth="1"/>
    <col min="15874" max="15890" width="6.44545454545455" style="375" customWidth="1"/>
    <col min="15891" max="16127" width="5.44545454545455" style="375"/>
    <col min="16128" max="16128" width="4.10909090909091" style="375" customWidth="1"/>
    <col min="16129" max="16129" width="28.6636363636364" style="375" customWidth="1"/>
    <col min="16130" max="16146" width="6.44545454545455" style="375" customWidth="1"/>
    <col min="16147" max="16384" width="5.44545454545455" style="375"/>
  </cols>
  <sheetData>
    <row r="1" s="367" customFormat="1" ht="24.75" customHeight="1" spans="1:26">
      <c r="A1" s="377" t="s">
        <v>596</v>
      </c>
      <c r="B1" s="377"/>
      <c r="C1" s="377"/>
      <c r="D1" s="377"/>
      <c r="E1" s="377"/>
      <c r="F1" s="377"/>
      <c r="G1" s="377"/>
      <c r="H1" s="377"/>
      <c r="I1" s="377"/>
      <c r="J1" s="377"/>
      <c r="K1" s="377"/>
      <c r="L1" s="377"/>
      <c r="M1" s="377"/>
      <c r="N1" s="377"/>
      <c r="O1" s="377"/>
      <c r="P1" s="377"/>
      <c r="Q1" s="378"/>
      <c r="R1" s="99" t="s">
        <v>76</v>
      </c>
      <c r="S1" s="101"/>
      <c r="W1" s="379"/>
      <c r="X1" s="380"/>
    </row>
    <row r="2" s="368" customFormat="1" ht="19.5" customHeight="1" spans="1:26">
      <c r="A2" s="381"/>
      <c r="B2" s="381"/>
      <c r="C2" s="381"/>
      <c r="D2" s="381"/>
      <c r="E2" s="381"/>
      <c r="F2" s="382"/>
      <c r="G2" s="383"/>
      <c r="H2" s="383"/>
      <c r="I2" s="383"/>
      <c r="J2" s="383"/>
      <c r="K2" s="383"/>
      <c r="L2" s="383"/>
      <c r="M2" s="383"/>
      <c r="N2" s="383"/>
      <c r="O2" s="383"/>
      <c r="P2" s="384"/>
      <c r="Q2" s="385" t="s">
        <v>597</v>
      </c>
      <c r="R2" s="386"/>
      <c r="S2" s="386"/>
      <c r="W2" s="387"/>
      <c r="X2" s="388"/>
      <c r="Y2" s="388"/>
      <c r="Z2" s="388"/>
    </row>
    <row r="3" s="369" customFormat="1" ht="17.25" customHeight="1" spans="1:26">
      <c r="A3" s="105" t="s">
        <v>100</v>
      </c>
      <c r="B3" s="105" t="s">
        <v>598</v>
      </c>
      <c r="C3" s="106" t="s">
        <v>599</v>
      </c>
      <c r="D3" s="389" t="s">
        <v>600</v>
      </c>
      <c r="E3" s="390"/>
      <c r="F3" s="390"/>
      <c r="G3" s="390"/>
      <c r="H3" s="389" t="s">
        <v>486</v>
      </c>
      <c r="I3" s="390"/>
      <c r="J3" s="390"/>
      <c r="K3" s="391" t="s">
        <v>271</v>
      </c>
      <c r="L3" s="391"/>
      <c r="M3" s="391"/>
      <c r="N3" s="391"/>
      <c r="O3" s="391"/>
      <c r="P3" s="391"/>
      <c r="Q3" s="391"/>
      <c r="R3" s="391"/>
      <c r="S3" s="391"/>
      <c r="W3" s="392"/>
    </row>
    <row r="4" s="369" customFormat="1" ht="23.25" customHeight="1" spans="1:26">
      <c r="A4" s="393"/>
      <c r="B4" s="393"/>
      <c r="C4" s="394"/>
      <c r="D4" s="172" t="s">
        <v>460</v>
      </c>
      <c r="E4" s="172" t="s">
        <v>518</v>
      </c>
      <c r="F4" s="172" t="s">
        <v>519</v>
      </c>
      <c r="G4" s="172" t="s">
        <v>464</v>
      </c>
      <c r="H4" s="172" t="s">
        <v>402</v>
      </c>
      <c r="I4" s="172" t="s">
        <v>495</v>
      </c>
      <c r="J4" s="172" t="s">
        <v>601</v>
      </c>
      <c r="K4" s="172" t="s">
        <v>602</v>
      </c>
      <c r="L4" s="172" t="s">
        <v>498</v>
      </c>
      <c r="M4" s="172" t="s">
        <v>499</v>
      </c>
      <c r="N4" s="395" t="s">
        <v>294</v>
      </c>
      <c r="O4" s="395"/>
      <c r="P4" s="395"/>
      <c r="Q4" s="395" t="s">
        <v>500</v>
      </c>
      <c r="R4" s="395"/>
      <c r="S4" s="395"/>
      <c r="W4" s="392"/>
    </row>
    <row r="5" s="370" customFormat="1" ht="122.25" customHeight="1" spans="1:26">
      <c r="A5" s="117"/>
      <c r="B5" s="117"/>
      <c r="C5" s="118"/>
      <c r="D5" s="172"/>
      <c r="E5" s="172"/>
      <c r="F5" s="172"/>
      <c r="G5" s="172"/>
      <c r="H5" s="172"/>
      <c r="I5" s="172"/>
      <c r="J5" s="172"/>
      <c r="K5" s="172"/>
      <c r="L5" s="172"/>
      <c r="M5" s="172"/>
      <c r="N5" s="172" t="s">
        <v>501</v>
      </c>
      <c r="O5" s="172" t="s">
        <v>502</v>
      </c>
      <c r="P5" s="172" t="s">
        <v>503</v>
      </c>
      <c r="Q5" s="172" t="s">
        <v>603</v>
      </c>
      <c r="R5" s="172" t="s">
        <v>505</v>
      </c>
      <c r="S5" s="172" t="s">
        <v>291</v>
      </c>
      <c r="W5" s="282"/>
    </row>
    <row r="6" s="371" customFormat="1" ht="15" customHeight="1" spans="1:26">
      <c r="A6" s="396">
        <v>1</v>
      </c>
      <c r="B6" s="396">
        <v>2</v>
      </c>
      <c r="C6" s="396">
        <v>3</v>
      </c>
      <c r="D6" s="397">
        <v>4</v>
      </c>
      <c r="E6" s="396">
        <v>5</v>
      </c>
      <c r="F6" s="397">
        <v>6</v>
      </c>
      <c r="G6" s="396">
        <v>7</v>
      </c>
      <c r="H6" s="397">
        <v>8</v>
      </c>
      <c r="I6" s="396">
        <v>9</v>
      </c>
      <c r="J6" s="397">
        <v>10</v>
      </c>
      <c r="K6" s="396">
        <v>11</v>
      </c>
      <c r="L6" s="397">
        <v>12</v>
      </c>
      <c r="M6" s="396">
        <v>13</v>
      </c>
      <c r="N6" s="397">
        <v>14</v>
      </c>
      <c r="O6" s="396">
        <v>15</v>
      </c>
      <c r="P6" s="397">
        <v>16</v>
      </c>
      <c r="Q6" s="396">
        <v>17</v>
      </c>
      <c r="R6" s="397">
        <v>18</v>
      </c>
      <c r="S6" s="396">
        <v>19</v>
      </c>
      <c r="W6" s="284"/>
    </row>
    <row r="7" s="372" customFormat="1" ht="15.75" customHeight="1" spans="1:26">
      <c r="A7" s="398" t="s">
        <v>112</v>
      </c>
      <c r="B7" s="399" t="s">
        <v>514</v>
      </c>
      <c r="C7" s="287">
        <f>SUM(C8:C16)</f>
        <v>0</v>
      </c>
      <c r="D7" s="287">
        <f t="shared" ref="D7:S7" si="0">SUM(D8:D16)</f>
        <v>0</v>
      </c>
      <c r="E7" s="287">
        <f t="shared" si="0"/>
        <v>0</v>
      </c>
      <c r="F7" s="287">
        <f t="shared" si="0"/>
        <v>0</v>
      </c>
      <c r="G7" s="287">
        <f t="shared" si="0"/>
        <v>0</v>
      </c>
      <c r="H7" s="287">
        <f t="shared" si="0"/>
        <v>0</v>
      </c>
      <c r="I7" s="287">
        <f t="shared" si="0"/>
        <v>0</v>
      </c>
      <c r="J7" s="287">
        <f t="shared" si="0"/>
        <v>0</v>
      </c>
      <c r="K7" s="287">
        <f t="shared" si="0"/>
        <v>0</v>
      </c>
      <c r="L7" s="287">
        <f t="shared" si="0"/>
        <v>0</v>
      </c>
      <c r="M7" s="287">
        <f t="shared" si="0"/>
        <v>0</v>
      </c>
      <c r="N7" s="287">
        <f t="shared" si="0"/>
        <v>0</v>
      </c>
      <c r="O7" s="287">
        <f t="shared" si="0"/>
        <v>0</v>
      </c>
      <c r="P7" s="287">
        <f t="shared" si="0"/>
        <v>0</v>
      </c>
      <c r="Q7" s="287">
        <f t="shared" si="0"/>
        <v>0</v>
      </c>
      <c r="R7" s="287">
        <f t="shared" si="0"/>
        <v>0</v>
      </c>
      <c r="S7" s="287">
        <f t="shared" si="0"/>
        <v>0</v>
      </c>
      <c r="T7" s="400"/>
      <c r="U7" s="400"/>
      <c r="V7" s="400"/>
      <c r="W7" s="40"/>
    </row>
    <row r="8" s="372" customFormat="1" ht="15" customHeight="1" spans="1:26">
      <c r="A8" s="401"/>
      <c r="B8" s="402" t="s">
        <v>516</v>
      </c>
      <c r="C8" s="403">
        <f>SUM(D8:G8)</f>
        <v>0</v>
      </c>
      <c r="D8" s="301"/>
      <c r="E8" s="294"/>
      <c r="F8" s="294"/>
      <c r="G8" s="294"/>
      <c r="H8" s="360"/>
      <c r="I8" s="360"/>
      <c r="J8" s="360"/>
      <c r="K8" s="360"/>
      <c r="L8" s="360"/>
      <c r="M8" s="360"/>
      <c r="N8" s="360"/>
      <c r="O8" s="360"/>
      <c r="P8" s="360"/>
      <c r="Q8" s="360"/>
      <c r="R8" s="360"/>
      <c r="S8" s="360"/>
      <c r="T8" s="400"/>
      <c r="U8" s="400"/>
      <c r="V8" s="400"/>
      <c r="W8" s="40"/>
    </row>
    <row r="9" s="372" customFormat="1" ht="15" customHeight="1" spans="1:26">
      <c r="A9" s="404"/>
      <c r="B9" s="405" t="s">
        <v>517</v>
      </c>
      <c r="C9" s="403">
        <f>SUM(D9:G9)</f>
        <v>0</v>
      </c>
      <c r="D9" s="301"/>
      <c r="E9" s="294"/>
      <c r="F9" s="294"/>
      <c r="G9" s="294"/>
      <c r="H9" s="360"/>
      <c r="I9" s="360"/>
      <c r="J9" s="360"/>
      <c r="K9" s="360"/>
      <c r="L9" s="360"/>
      <c r="M9" s="360"/>
      <c r="N9" s="360"/>
      <c r="O9" s="360"/>
      <c r="P9" s="360"/>
      <c r="Q9" s="360"/>
      <c r="R9" s="360"/>
      <c r="S9" s="360"/>
      <c r="T9" s="400"/>
      <c r="U9" s="400"/>
      <c r="V9" s="400"/>
      <c r="W9" s="40"/>
    </row>
    <row r="10" s="372" customFormat="1" ht="15" customHeight="1" spans="1:26">
      <c r="A10" s="404"/>
      <c r="B10" s="406" t="s">
        <v>518</v>
      </c>
      <c r="C10" s="403">
        <f t="shared" ref="C10:C16" si="1">SUM(D10:G10)</f>
        <v>0</v>
      </c>
      <c r="D10" s="301"/>
      <c r="E10" s="294"/>
      <c r="F10" s="294"/>
      <c r="G10" s="294"/>
      <c r="H10" s="360"/>
      <c r="I10" s="360"/>
      <c r="J10" s="360"/>
      <c r="K10" s="360"/>
      <c r="L10" s="360"/>
      <c r="M10" s="360"/>
      <c r="N10" s="360"/>
      <c r="O10" s="360"/>
      <c r="P10" s="360"/>
      <c r="Q10" s="360"/>
      <c r="R10" s="360"/>
      <c r="S10" s="360"/>
      <c r="T10" s="400"/>
      <c r="U10" s="400"/>
      <c r="V10" s="400"/>
      <c r="W10" s="40"/>
    </row>
    <row r="11" s="372" customFormat="1" ht="15" customHeight="1" spans="1:26">
      <c r="A11" s="404"/>
      <c r="B11" s="406" t="s">
        <v>492</v>
      </c>
      <c r="C11" s="403">
        <f t="shared" si="1"/>
        <v>0</v>
      </c>
      <c r="D11" s="301"/>
      <c r="E11" s="360"/>
      <c r="F11" s="294"/>
      <c r="G11" s="294"/>
      <c r="H11" s="360"/>
      <c r="I11" s="360"/>
      <c r="J11" s="360"/>
      <c r="K11" s="360"/>
      <c r="L11" s="360"/>
      <c r="M11" s="360"/>
      <c r="N11" s="360"/>
      <c r="O11" s="360"/>
      <c r="P11" s="360"/>
      <c r="Q11" s="360"/>
      <c r="R11" s="360"/>
      <c r="S11" s="360"/>
      <c r="T11" s="400"/>
      <c r="U11" s="400"/>
      <c r="V11" s="400"/>
      <c r="W11" s="40"/>
    </row>
    <row r="12" s="372" customFormat="1" ht="15" customHeight="1" spans="1:26">
      <c r="A12" s="404"/>
      <c r="B12" s="406" t="s">
        <v>604</v>
      </c>
      <c r="C12" s="403">
        <f t="shared" si="1"/>
        <v>0</v>
      </c>
      <c r="D12" s="301"/>
      <c r="E12" s="360"/>
      <c r="F12" s="294"/>
      <c r="G12" s="294"/>
      <c r="H12" s="360"/>
      <c r="I12" s="360"/>
      <c r="J12" s="360"/>
      <c r="K12" s="360"/>
      <c r="L12" s="360"/>
      <c r="M12" s="360"/>
      <c r="N12" s="360"/>
      <c r="O12" s="360"/>
      <c r="P12" s="360"/>
      <c r="Q12" s="360"/>
      <c r="R12" s="360"/>
      <c r="S12" s="360"/>
      <c r="T12" s="400"/>
      <c r="U12" s="400"/>
      <c r="V12" s="400"/>
      <c r="W12" s="40"/>
    </row>
    <row r="13" s="372" customFormat="1" ht="27.75" customHeight="1" spans="1:26">
      <c r="A13" s="404"/>
      <c r="B13" s="406" t="s">
        <v>519</v>
      </c>
      <c r="C13" s="403">
        <f t="shared" si="1"/>
        <v>0</v>
      </c>
      <c r="D13" s="301"/>
      <c r="E13" s="360"/>
      <c r="F13" s="294"/>
      <c r="G13" s="294"/>
      <c r="H13" s="360"/>
      <c r="I13" s="360"/>
      <c r="J13" s="360"/>
      <c r="K13" s="360"/>
      <c r="L13" s="360"/>
      <c r="M13" s="360"/>
      <c r="N13" s="360"/>
      <c r="O13" s="360"/>
      <c r="P13" s="360"/>
      <c r="Q13" s="360"/>
      <c r="R13" s="360"/>
      <c r="S13" s="360"/>
      <c r="T13" s="400"/>
      <c r="U13" s="400"/>
      <c r="V13" s="400"/>
      <c r="W13" s="40"/>
    </row>
    <row r="14" s="372" customFormat="1" ht="15" customHeight="1" spans="1:26">
      <c r="A14" s="404"/>
      <c r="B14" s="406" t="s">
        <v>520</v>
      </c>
      <c r="C14" s="403">
        <f t="shared" si="1"/>
        <v>0</v>
      </c>
      <c r="D14" s="301"/>
      <c r="E14" s="360"/>
      <c r="F14" s="360"/>
      <c r="G14" s="360"/>
      <c r="H14" s="360"/>
      <c r="I14" s="360"/>
      <c r="J14" s="360"/>
      <c r="K14" s="360"/>
      <c r="L14" s="360"/>
      <c r="M14" s="360"/>
      <c r="N14" s="360"/>
      <c r="O14" s="360"/>
      <c r="P14" s="360"/>
      <c r="Q14" s="360"/>
      <c r="R14" s="360"/>
      <c r="S14" s="360"/>
      <c r="T14" s="400"/>
      <c r="U14" s="400"/>
      <c r="V14" s="400"/>
      <c r="W14" s="40"/>
    </row>
    <row r="15" s="372" customFormat="1" ht="15" customHeight="1" spans="1:26">
      <c r="A15" s="404"/>
      <c r="B15" s="406" t="s">
        <v>605</v>
      </c>
      <c r="C15" s="403">
        <f t="shared" si="1"/>
        <v>0</v>
      </c>
      <c r="D15" s="301"/>
      <c r="E15" s="360"/>
      <c r="F15" s="360"/>
      <c r="G15" s="360"/>
      <c r="H15" s="360"/>
      <c r="I15" s="360"/>
      <c r="J15" s="360"/>
      <c r="K15" s="360"/>
      <c r="L15" s="360"/>
      <c r="M15" s="360"/>
      <c r="N15" s="360"/>
      <c r="O15" s="360"/>
      <c r="P15" s="360"/>
      <c r="Q15" s="360"/>
      <c r="R15" s="360"/>
      <c r="S15" s="360"/>
      <c r="T15" s="400"/>
      <c r="U15" s="400"/>
      <c r="V15" s="400"/>
      <c r="W15" s="40"/>
    </row>
    <row r="16" s="372" customFormat="1" ht="15" customHeight="1" spans="1:26">
      <c r="A16" s="404"/>
      <c r="B16" s="407" t="s">
        <v>522</v>
      </c>
      <c r="C16" s="408">
        <f t="shared" si="1"/>
        <v>0</v>
      </c>
      <c r="D16" s="308"/>
      <c r="E16" s="409"/>
      <c r="F16" s="409"/>
      <c r="G16" s="409"/>
      <c r="H16" s="409"/>
      <c r="I16" s="409"/>
      <c r="J16" s="409"/>
      <c r="K16" s="409"/>
      <c r="L16" s="409"/>
      <c r="M16" s="409"/>
      <c r="N16" s="409"/>
      <c r="O16" s="409"/>
      <c r="P16" s="409"/>
      <c r="Q16" s="409"/>
      <c r="R16" s="409"/>
      <c r="S16" s="409"/>
      <c r="T16" s="400"/>
      <c r="U16" s="400"/>
      <c r="V16" s="400"/>
      <c r="W16" s="40"/>
    </row>
    <row r="17" s="372" customFormat="1" ht="15" customHeight="1" spans="1:25">
      <c r="A17" s="410" t="s">
        <v>191</v>
      </c>
      <c r="B17" s="411" t="s">
        <v>317</v>
      </c>
      <c r="C17" s="287">
        <f t="shared" ref="C17:S17" si="2">SUM(C18:C21)</f>
        <v>0</v>
      </c>
      <c r="D17" s="412">
        <f t="shared" si="2"/>
        <v>0</v>
      </c>
      <c r="E17" s="412">
        <f t="shared" si="2"/>
        <v>0</v>
      </c>
      <c r="F17" s="412">
        <f t="shared" si="2"/>
        <v>0</v>
      </c>
      <c r="G17" s="412">
        <f t="shared" si="2"/>
        <v>0</v>
      </c>
      <c r="H17" s="412">
        <f t="shared" si="2"/>
        <v>0</v>
      </c>
      <c r="I17" s="412">
        <f t="shared" si="2"/>
        <v>0</v>
      </c>
      <c r="J17" s="412">
        <f t="shared" si="2"/>
        <v>0</v>
      </c>
      <c r="K17" s="412">
        <f t="shared" si="2"/>
        <v>0</v>
      </c>
      <c r="L17" s="287">
        <f t="shared" si="2"/>
        <v>0</v>
      </c>
      <c r="M17" s="287">
        <f t="shared" si="2"/>
        <v>0</v>
      </c>
      <c r="N17" s="412">
        <f t="shared" si="2"/>
        <v>0</v>
      </c>
      <c r="O17" s="412">
        <f t="shared" si="2"/>
        <v>0</v>
      </c>
      <c r="P17" s="412">
        <f t="shared" si="2"/>
        <v>0</v>
      </c>
      <c r="Q17" s="412">
        <f t="shared" si="2"/>
        <v>0</v>
      </c>
      <c r="R17" s="412">
        <f t="shared" si="2"/>
        <v>0</v>
      </c>
      <c r="S17" s="412">
        <f t="shared" si="2"/>
        <v>0</v>
      </c>
      <c r="T17" s="400"/>
      <c r="U17" s="400"/>
      <c r="V17" s="400"/>
      <c r="W17" s="40"/>
    </row>
    <row r="18" s="372" customFormat="1" ht="15" customHeight="1" spans="1:25">
      <c r="A18" s="413"/>
      <c r="B18" s="414" t="s">
        <v>354</v>
      </c>
      <c r="C18" s="415">
        <f>SUM(D18:G18)</f>
        <v>0</v>
      </c>
      <c r="D18" s="416"/>
      <c r="E18" s="417"/>
      <c r="F18" s="417"/>
      <c r="G18" s="417"/>
      <c r="H18" s="417"/>
      <c r="I18" s="417"/>
      <c r="J18" s="417"/>
      <c r="K18" s="417"/>
      <c r="L18" s="418"/>
      <c r="M18" s="418"/>
      <c r="N18" s="417"/>
      <c r="O18" s="417"/>
      <c r="P18" s="417"/>
      <c r="Q18" s="417"/>
      <c r="R18" s="417"/>
      <c r="S18" s="417"/>
      <c r="T18" s="400"/>
      <c r="U18" s="400"/>
      <c r="V18" s="400"/>
      <c r="W18" s="40"/>
    </row>
    <row r="19" s="372" customFormat="1" ht="15" customHeight="1" spans="1:25">
      <c r="A19" s="404"/>
      <c r="B19" s="406" t="s">
        <v>105</v>
      </c>
      <c r="C19" s="403">
        <f>SUM(D19:G19)</f>
        <v>0</v>
      </c>
      <c r="D19" s="419"/>
      <c r="E19" s="360"/>
      <c r="F19" s="360"/>
      <c r="G19" s="360"/>
      <c r="H19" s="360"/>
      <c r="I19" s="360"/>
      <c r="J19" s="360"/>
      <c r="K19" s="360"/>
      <c r="L19" s="360"/>
      <c r="M19" s="360"/>
      <c r="N19" s="360"/>
      <c r="O19" s="360"/>
      <c r="P19" s="360"/>
      <c r="Q19" s="360"/>
      <c r="R19" s="360"/>
      <c r="S19" s="360"/>
      <c r="T19" s="400"/>
      <c r="U19" s="400"/>
      <c r="V19" s="400"/>
      <c r="W19" s="40"/>
    </row>
    <row r="20" s="372" customFormat="1" ht="15" customHeight="1" spans="1:25">
      <c r="A20" s="404"/>
      <c r="B20" s="406" t="s">
        <v>106</v>
      </c>
      <c r="C20" s="403">
        <f>SUM(D20:G20)</f>
        <v>0</v>
      </c>
      <c r="D20" s="419"/>
      <c r="E20" s="360"/>
      <c r="F20" s="360"/>
      <c r="G20" s="360"/>
      <c r="H20" s="360"/>
      <c r="I20" s="360"/>
      <c r="J20" s="360"/>
      <c r="K20" s="360"/>
      <c r="L20" s="360"/>
      <c r="M20" s="360"/>
      <c r="N20" s="360"/>
      <c r="O20" s="360"/>
      <c r="P20" s="360"/>
      <c r="Q20" s="360"/>
      <c r="R20" s="360"/>
      <c r="S20" s="360"/>
      <c r="T20" s="400"/>
      <c r="U20" s="400"/>
      <c r="V20" s="400"/>
      <c r="W20" s="40"/>
    </row>
    <row r="21" s="372" customFormat="1" ht="15" customHeight="1" spans="1:25">
      <c r="A21" s="420"/>
      <c r="B21" s="421" t="s">
        <v>107</v>
      </c>
      <c r="C21" s="422">
        <f>SUM(D21:G21)</f>
        <v>0</v>
      </c>
      <c r="D21" s="423"/>
      <c r="E21" s="424"/>
      <c r="F21" s="424"/>
      <c r="G21" s="424"/>
      <c r="H21" s="424"/>
      <c r="I21" s="424"/>
      <c r="J21" s="424"/>
      <c r="K21" s="424"/>
      <c r="L21" s="360"/>
      <c r="M21" s="409"/>
      <c r="N21" s="424"/>
      <c r="O21" s="424"/>
      <c r="P21" s="424"/>
      <c r="Q21" s="424"/>
      <c r="R21" s="424"/>
      <c r="S21" s="424"/>
      <c r="T21" s="400"/>
      <c r="U21" s="400"/>
      <c r="V21" s="400"/>
      <c r="W21" s="40"/>
    </row>
    <row r="22" s="372" customFormat="1" ht="15" customHeight="1" spans="1:25">
      <c r="A22" s="398" t="s">
        <v>326</v>
      </c>
      <c r="B22" s="399" t="s">
        <v>271</v>
      </c>
      <c r="C22" s="287">
        <f>SUM(C23:C25)</f>
        <v>0</v>
      </c>
      <c r="D22" s="287">
        <f t="shared" ref="D22:G22" si="3">SUM(D23:D25)</f>
        <v>0</v>
      </c>
      <c r="E22" s="287">
        <f t="shared" si="3"/>
        <v>0</v>
      </c>
      <c r="F22" s="287">
        <f t="shared" si="3"/>
        <v>0</v>
      </c>
      <c r="G22" s="287">
        <f t="shared" si="3"/>
        <v>0</v>
      </c>
      <c r="H22" s="311"/>
      <c r="I22" s="311"/>
      <c r="J22" s="311"/>
      <c r="K22" s="311"/>
      <c r="L22" s="311"/>
      <c r="M22" s="311"/>
      <c r="N22" s="311"/>
      <c r="O22" s="311"/>
      <c r="P22" s="311"/>
      <c r="Q22" s="311"/>
      <c r="R22" s="311"/>
      <c r="S22" s="311"/>
      <c r="T22" s="373"/>
      <c r="U22" s="373"/>
      <c r="V22" s="373"/>
      <c r="W22" s="40"/>
      <c r="X22" s="400"/>
      <c r="Y22" s="400"/>
    </row>
    <row r="23" s="372" customFormat="1" ht="15" customHeight="1" spans="1:25">
      <c r="A23" s="425"/>
      <c r="B23" s="426" t="s">
        <v>455</v>
      </c>
      <c r="C23" s="408">
        <f>SUM(D23:G23)</f>
        <v>0</v>
      </c>
      <c r="D23" s="361"/>
      <c r="E23" s="361"/>
      <c r="F23" s="427"/>
      <c r="G23" s="427"/>
      <c r="H23" s="428"/>
      <c r="I23" s="428"/>
      <c r="J23" s="428"/>
      <c r="K23" s="428"/>
      <c r="L23" s="428"/>
      <c r="M23" s="428"/>
      <c r="N23" s="428"/>
      <c r="O23" s="429"/>
      <c r="P23" s="429"/>
      <c r="Q23" s="428"/>
      <c r="R23" s="428"/>
      <c r="S23" s="428"/>
      <c r="T23" s="373"/>
      <c r="U23" s="373"/>
      <c r="V23" s="373"/>
      <c r="W23" s="40"/>
      <c r="X23" s="400"/>
      <c r="Y23" s="400"/>
    </row>
    <row r="24" s="372" customFormat="1" ht="15" customHeight="1" spans="1:25">
      <c r="A24" s="425"/>
      <c r="B24" s="426" t="s">
        <v>498</v>
      </c>
      <c r="C24" s="408">
        <f t="shared" ref="C24:C29" si="4">SUM(D24:G24)</f>
        <v>0</v>
      </c>
      <c r="D24" s="361"/>
      <c r="E24" s="361"/>
      <c r="F24" s="427"/>
      <c r="G24" s="427"/>
      <c r="H24" s="428"/>
      <c r="I24" s="428"/>
      <c r="J24" s="428"/>
      <c r="K24" s="428"/>
      <c r="L24" s="428"/>
      <c r="M24" s="428"/>
      <c r="N24" s="428"/>
      <c r="O24" s="429"/>
      <c r="P24" s="429"/>
      <c r="Q24" s="428"/>
      <c r="R24" s="428"/>
      <c r="S24" s="428"/>
      <c r="T24" s="373"/>
      <c r="U24" s="373"/>
      <c r="V24" s="373"/>
      <c r="W24" s="40"/>
      <c r="X24" s="400"/>
      <c r="Y24" s="400"/>
    </row>
    <row r="25" s="372" customFormat="1" ht="15" customHeight="1" spans="1:25">
      <c r="A25" s="425"/>
      <c r="B25" s="426" t="s">
        <v>499</v>
      </c>
      <c r="C25" s="408">
        <f t="shared" si="4"/>
        <v>0</v>
      </c>
      <c r="D25" s="361"/>
      <c r="E25" s="361"/>
      <c r="F25" s="427"/>
      <c r="G25" s="427"/>
      <c r="H25" s="428"/>
      <c r="I25" s="428"/>
      <c r="J25" s="428"/>
      <c r="K25" s="428"/>
      <c r="L25" s="428"/>
      <c r="M25" s="428"/>
      <c r="N25" s="428"/>
      <c r="O25" s="429"/>
      <c r="P25" s="429"/>
      <c r="Q25" s="428"/>
      <c r="R25" s="428"/>
      <c r="S25" s="428"/>
      <c r="T25" s="373"/>
      <c r="U25" s="373"/>
      <c r="V25" s="373"/>
      <c r="W25" s="40"/>
      <c r="X25" s="400"/>
      <c r="Y25" s="400"/>
    </row>
    <row r="26" s="372" customFormat="1" ht="15" customHeight="1" spans="1:25">
      <c r="A26" s="425"/>
      <c r="B26" s="426" t="s">
        <v>501</v>
      </c>
      <c r="C26" s="408">
        <f t="shared" si="4"/>
        <v>0</v>
      </c>
      <c r="D26" s="361"/>
      <c r="E26" s="361"/>
      <c r="F26" s="427"/>
      <c r="G26" s="427"/>
      <c r="H26" s="428"/>
      <c r="I26" s="428"/>
      <c r="J26" s="428"/>
      <c r="K26" s="428"/>
      <c r="L26" s="428"/>
      <c r="M26" s="428"/>
      <c r="N26" s="428"/>
      <c r="O26" s="429"/>
      <c r="P26" s="429"/>
      <c r="Q26" s="428"/>
      <c r="R26" s="428"/>
      <c r="S26" s="428"/>
      <c r="T26" s="373"/>
      <c r="U26" s="373"/>
      <c r="V26" s="373"/>
      <c r="W26" s="40"/>
      <c r="X26" s="400"/>
      <c r="Y26" s="400"/>
    </row>
    <row r="27" s="372" customFormat="1" ht="15" customHeight="1" spans="1:25">
      <c r="A27" s="425"/>
      <c r="B27" s="426" t="s">
        <v>502</v>
      </c>
      <c r="C27" s="408">
        <f t="shared" si="4"/>
        <v>0</v>
      </c>
      <c r="D27" s="361"/>
      <c r="E27" s="361"/>
      <c r="F27" s="427"/>
      <c r="G27" s="427"/>
      <c r="H27" s="428"/>
      <c r="I27" s="428"/>
      <c r="J27" s="428"/>
      <c r="K27" s="428"/>
      <c r="L27" s="428"/>
      <c r="M27" s="428"/>
      <c r="N27" s="428"/>
      <c r="O27" s="429"/>
      <c r="P27" s="429"/>
      <c r="Q27" s="428"/>
      <c r="R27" s="428"/>
      <c r="S27" s="428"/>
      <c r="T27" s="373"/>
      <c r="U27" s="373"/>
      <c r="V27" s="373"/>
      <c r="W27" s="40"/>
      <c r="X27" s="400"/>
      <c r="Y27" s="400"/>
    </row>
    <row r="28" s="372" customFormat="1" ht="15" customHeight="1" spans="1:25">
      <c r="A28" s="425"/>
      <c r="B28" s="426" t="s">
        <v>503</v>
      </c>
      <c r="C28" s="408">
        <f t="shared" si="4"/>
        <v>0</v>
      </c>
      <c r="D28" s="361"/>
      <c r="E28" s="361"/>
      <c r="F28" s="427"/>
      <c r="G28" s="427"/>
      <c r="H28" s="428"/>
      <c r="I28" s="428"/>
      <c r="J28" s="428"/>
      <c r="K28" s="428"/>
      <c r="L28" s="428"/>
      <c r="M28" s="428"/>
      <c r="N28" s="428"/>
      <c r="O28" s="428"/>
      <c r="P28" s="428"/>
      <c r="Q28" s="428"/>
      <c r="R28" s="428"/>
      <c r="S28" s="428"/>
      <c r="T28" s="373"/>
      <c r="U28" s="373"/>
      <c r="V28" s="373"/>
      <c r="W28" s="40"/>
      <c r="X28" s="400"/>
      <c r="Y28" s="400"/>
    </row>
    <row r="29" s="372" customFormat="1" ht="15" customHeight="1" spans="1:25">
      <c r="A29" s="398"/>
      <c r="B29" s="430" t="s">
        <v>482</v>
      </c>
      <c r="C29" s="431">
        <f t="shared" si="4"/>
        <v>0</v>
      </c>
      <c r="D29" s="432"/>
      <c r="E29" s="432"/>
      <c r="F29" s="432"/>
      <c r="G29" s="432"/>
      <c r="H29" s="433"/>
      <c r="I29" s="433"/>
      <c r="J29" s="433"/>
      <c r="K29" s="433"/>
      <c r="L29" s="433"/>
      <c r="M29" s="433"/>
      <c r="N29" s="433"/>
      <c r="O29" s="433"/>
      <c r="P29" s="433"/>
      <c r="Q29" s="433"/>
      <c r="R29" s="433"/>
      <c r="S29" s="433"/>
      <c r="T29" s="434"/>
      <c r="W29" s="435"/>
    </row>
    <row r="30" s="373" customFormat="1" ht="25.5" customHeight="1" spans="1:25">
      <c r="A30" s="436"/>
      <c r="C30" s="437"/>
      <c r="D30" s="437"/>
      <c r="E30" s="437"/>
      <c r="F30" s="437"/>
      <c r="G30" s="437"/>
      <c r="H30" s="437"/>
      <c r="I30" s="437"/>
      <c r="J30" s="437"/>
      <c r="K30" s="437"/>
      <c r="L30" s="437"/>
      <c r="M30" s="437"/>
      <c r="N30" s="437"/>
      <c r="O30" s="437"/>
      <c r="P30" s="437"/>
      <c r="Q30" s="437"/>
      <c r="R30" s="437"/>
      <c r="S30" s="437"/>
      <c r="T30" s="438"/>
      <c r="U30" s="380"/>
      <c r="V30" s="380"/>
      <c r="W30" s="439"/>
    </row>
    <row r="31" spans="1:25">
      <c r="B31" s="147"/>
      <c r="C31" s="326"/>
      <c r="D31" s="326"/>
      <c r="E31" s="326"/>
      <c r="F31" s="326"/>
      <c r="G31" s="326"/>
      <c r="H31" s="32"/>
      <c r="I31" s="3"/>
      <c r="J31" s="3"/>
      <c r="K31" s="3"/>
      <c r="L31" s="3"/>
      <c r="M31" s="3"/>
      <c r="N31" s="3"/>
      <c r="O31" s="3"/>
      <c r="P31" s="3"/>
      <c r="Q31" s="3"/>
      <c r="R31" s="3"/>
      <c r="S31" s="3"/>
      <c r="T31" s="3"/>
    </row>
    <row r="32" spans="1:25">
      <c r="B32" s="147"/>
      <c r="C32" s="326"/>
      <c r="D32" s="326"/>
      <c r="E32" s="326"/>
      <c r="F32" s="326"/>
      <c r="G32" s="326"/>
      <c r="H32" s="32"/>
      <c r="I32" s="3"/>
      <c r="J32" s="3"/>
      <c r="K32" s="440"/>
      <c r="L32" s="3"/>
      <c r="M32" s="3"/>
      <c r="N32" s="3"/>
      <c r="O32" s="3"/>
      <c r="P32" s="3"/>
      <c r="Q32" s="3"/>
      <c r="R32" s="3"/>
      <c r="S32" s="3"/>
      <c r="T32" s="3"/>
    </row>
    <row r="33" spans="2:20">
      <c r="B33" s="147"/>
      <c r="C33" s="326"/>
      <c r="D33" s="32"/>
      <c r="E33" s="32"/>
      <c r="F33" s="32"/>
      <c r="G33" s="32"/>
      <c r="H33" s="32"/>
      <c r="I33" s="3"/>
      <c r="J33" s="3"/>
      <c r="K33" s="440"/>
      <c r="L33" s="3"/>
      <c r="M33" s="3"/>
      <c r="N33" s="3"/>
      <c r="O33" s="3"/>
      <c r="P33" s="3"/>
      <c r="Q33" s="3"/>
      <c r="R33" s="3"/>
      <c r="S33" s="3"/>
      <c r="T33" s="3"/>
    </row>
    <row r="34" spans="2:20">
      <c r="B34" s="147"/>
      <c r="C34" s="326"/>
      <c r="D34" s="32"/>
      <c r="E34" s="32"/>
      <c r="F34" s="32"/>
      <c r="G34" s="32"/>
      <c r="H34" s="32"/>
      <c r="I34" s="3"/>
      <c r="J34" s="3"/>
      <c r="K34" s="440"/>
      <c r="L34" s="3"/>
      <c r="M34" s="3"/>
      <c r="N34" s="3"/>
      <c r="O34" s="3"/>
      <c r="P34" s="3"/>
      <c r="Q34" s="3"/>
      <c r="R34" s="3"/>
      <c r="S34" s="3"/>
      <c r="T34" s="3"/>
    </row>
    <row r="35" spans="2:20">
      <c r="B35" s="147"/>
      <c r="C35" s="326"/>
      <c r="D35" s="147"/>
      <c r="E35" s="147"/>
      <c r="F35" s="147"/>
      <c r="G35" s="147"/>
      <c r="H35" s="147"/>
    </row>
    <row r="36" spans="2:20">
      <c r="B36" s="147"/>
      <c r="C36" s="326"/>
      <c r="D36" s="147"/>
      <c r="E36" s="147"/>
      <c r="F36" s="147"/>
      <c r="G36" s="147"/>
      <c r="H36" s="147"/>
    </row>
    <row r="37" spans="2:20">
      <c r="B37" s="147"/>
      <c r="C37" s="326"/>
      <c r="D37" s="147"/>
      <c r="E37" s="147"/>
      <c r="F37" s="147"/>
      <c r="G37" s="147"/>
      <c r="H37" s="147"/>
    </row>
    <row r="38" spans="2:20">
      <c r="B38" s="147"/>
      <c r="C38" s="326"/>
      <c r="D38" s="147"/>
      <c r="E38" s="147"/>
      <c r="F38" s="147"/>
      <c r="G38" s="147"/>
      <c r="H38" s="147"/>
    </row>
    <row r="39" spans="2:20">
      <c r="B39" s="147"/>
      <c r="C39" s="441"/>
      <c r="D39" s="147"/>
      <c r="E39" s="147"/>
      <c r="F39" s="147"/>
      <c r="G39" s="147"/>
      <c r="H39" s="147"/>
    </row>
    <row r="40" spans="2:20">
      <c r="B40" s="147"/>
      <c r="C40" s="441"/>
      <c r="D40" s="147"/>
      <c r="E40" s="147"/>
      <c r="F40" s="147"/>
      <c r="G40" s="147"/>
      <c r="H40" s="147"/>
    </row>
  </sheetData>
  <sheetProtection formatCells="0" formatColumns="0" formatRows="0" insertRows="0" insertColumns="0" insertHyperlinks="0" deleteColumns="0" deleteRows="0" sort="0" autoFilter="0" pivotTables="0"/>
  <mergeCells count="21">
    <mergeCell ref="A1:Q1"/>
    <mergeCell ref="R1:S1"/>
    <mergeCell ref="A2:E2"/>
    <mergeCell ref="D3:G3"/>
    <mergeCell ref="H3:J3"/>
    <mergeCell ref="K3:S3"/>
    <mergeCell ref="N4:P4"/>
    <mergeCell ref="Q4:S4"/>
    <mergeCell ref="A3:A5"/>
    <mergeCell ref="B3:B5"/>
    <mergeCell ref="C3:C5"/>
    <mergeCell ref="D4:D5"/>
    <mergeCell ref="E4:E5"/>
    <mergeCell ref="F4:F5"/>
    <mergeCell ref="G4:G5"/>
    <mergeCell ref="H4:H5"/>
    <mergeCell ref="I4:I5"/>
    <mergeCell ref="J4:J5"/>
    <mergeCell ref="K4:K5"/>
    <mergeCell ref="L4:L5"/>
    <mergeCell ref="M4:M5"/>
  </mergeCells>
  <conditionalFormatting sqref="C33:C38">
    <cfRule type="cellIs" dxfId="2" priority="2" operator="equal">
      <formula>"Đúng"</formula>
    </cfRule>
  </conditionalFormatting>
  <conditionalFormatting sqref="T1:T21 T29:T1048576 $A30:$XFD30">
    <cfRule type="cellIs" dxfId="2" priority="8" operator="equal">
      <formula>"Đúng"</formula>
    </cfRule>
  </conditionalFormatting>
  <conditionalFormatting sqref="U7:W21">
    <cfRule type="cellIs" dxfId="2" priority="1" operator="equal">
      <formula>"Đúng"</formula>
    </cfRule>
  </conditionalFormatting>
  <conditionalFormatting sqref="W22:Y28">
    <cfRule type="cellIs" dxfId="2" priority="4" operator="equal">
      <formula>"Đúng"</formula>
    </cfRule>
  </conditionalFormatting>
  <conditionalFormatting sqref="C31:G32">
    <cfRule type="cellIs" dxfId="2" priority="3" operator="equal">
      <formula>"Đúng"</formula>
    </cfRule>
  </conditionalFormatting>
  <pageMargins left="0.511811023622047" right="0.236220472440945" top="0.36" bottom="0.236220472440945" header="0" footer="0"/>
  <pageSetup paperSize="9" scale="95" orientation="landscape"/>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6">
    <tabColor rgb="FFC00000"/>
    <pageSetUpPr fitToPage="1"/>
  </sheetPr>
  <dimension ref="A1:AL30"/>
  <sheetViews>
    <sheetView zoomScale="85" zoomScaleNormal="85" workbookViewId="0">
      <selection activeCell="A1" sqref="A1:AB1"/>
    </sheetView>
  </sheetViews>
  <sheetFormatPr defaultColWidth="5.44545454545455" defaultRowHeight="15.5"/>
  <cols>
    <col min="1" max="1" width="4.10909090909091" style="248" customWidth="1"/>
    <col min="2" max="2" width="29.4454545454545" style="151" customWidth="1"/>
    <col min="3" max="3" width="4.10909090909091" style="249" customWidth="1"/>
    <col min="4" max="4" width="3.44545454545455" style="151" customWidth="1"/>
    <col min="5" max="5" width="4" style="151" customWidth="1"/>
    <col min="6" max="6" width="4.44545454545455" style="151" customWidth="1"/>
    <col min="7" max="7" width="3.44545454545455" style="151" customWidth="1"/>
    <col min="8" max="8" width="3.66363636363636" style="151" customWidth="1"/>
    <col min="9" max="9" width="4.33636363636364" style="151" customWidth="1"/>
    <col min="10" max="10" width="3.89090909090909" style="151" customWidth="1"/>
    <col min="11" max="11" width="4.10909090909091" style="151" customWidth="1"/>
    <col min="12" max="12" width="4.33636363636364" style="151" customWidth="1"/>
    <col min="13" max="13" width="4.44545454545455" style="151" customWidth="1"/>
    <col min="14" max="16" width="4.66363636363636" style="151" customWidth="1"/>
    <col min="17" max="17" width="4.89090909090909" style="151" customWidth="1"/>
    <col min="18" max="18" width="5.10909090909091" style="151" customWidth="1"/>
    <col min="19" max="19" width="6" style="151" customWidth="1"/>
    <col min="20" max="21" width="4.44545454545455" style="151" customWidth="1"/>
    <col min="22" max="24" width="5" style="151" customWidth="1"/>
    <col min="25" max="25" width="5.89090909090909" style="151" customWidth="1"/>
    <col min="26" max="26" width="6.10909090909091" style="151" customWidth="1"/>
    <col min="27" max="27" width="5" style="151" customWidth="1"/>
    <col min="28" max="28" width="3.89090909090909" style="151" customWidth="1"/>
    <col min="29" max="30" width="4" style="151" customWidth="1"/>
    <col min="31" max="31" width="3.89090909090909" style="151" customWidth="1"/>
    <col min="32" max="32" width="4" style="151" customWidth="1"/>
    <col min="33" max="35" width="5.44545454545455" style="151"/>
    <col min="36" max="36" width="7" style="151" customWidth="1"/>
    <col min="37" max="37" width="5.44545454545455" style="147"/>
    <col min="38" max="257" width="5.44545454545455" style="151"/>
    <col min="258" max="258" width="4.10909090909091" style="151" customWidth="1"/>
    <col min="259" max="259" width="26.3363636363636" style="151" customWidth="1"/>
    <col min="260" max="260" width="4.10909090909091" style="151" customWidth="1"/>
    <col min="261" max="261" width="3.44545454545455" style="151" customWidth="1"/>
    <col min="262" max="262" width="4" style="151" customWidth="1"/>
    <col min="263" max="263" width="3.66363636363636" style="151" customWidth="1"/>
    <col min="264" max="264" width="3.44545454545455" style="151" customWidth="1"/>
    <col min="265" max="265" width="3.89090909090909" style="151" customWidth="1"/>
    <col min="266" max="266" width="3.44545454545455" style="151" customWidth="1"/>
    <col min="267" max="267" width="3.66363636363636" style="151" customWidth="1"/>
    <col min="268" max="268" width="3.33636363636364" style="151" customWidth="1"/>
    <col min="269" max="269" width="4.66363636363636" style="151" customWidth="1"/>
    <col min="270" max="270" width="3.44545454545455" style="151" customWidth="1"/>
    <col min="271" max="271" width="3.10909090909091" style="151" customWidth="1"/>
    <col min="272" max="272" width="3.44545454545455" style="151" customWidth="1"/>
    <col min="273" max="274" width="3.66363636363636" style="151" customWidth="1"/>
    <col min="275" max="276" width="3.44545454545455" style="151" customWidth="1"/>
    <col min="277" max="277" width="4.10909090909091" style="151" customWidth="1"/>
    <col min="278" max="278" width="3.66363636363636" style="151" customWidth="1"/>
    <col min="279" max="279" width="3.89090909090909" style="151" customWidth="1"/>
    <col min="280" max="280" width="3.44545454545455" style="151" customWidth="1"/>
    <col min="281" max="281" width="4" style="151" customWidth="1"/>
    <col min="282" max="282" width="3" style="151" customWidth="1"/>
    <col min="283" max="284" width="3.44545454545455" style="151" customWidth="1"/>
    <col min="285" max="285" width="3.66363636363636" style="151" customWidth="1"/>
    <col min="286" max="286" width="3" style="151" customWidth="1"/>
    <col min="287" max="287" width="3.89090909090909" style="151" customWidth="1"/>
    <col min="288" max="288" width="4" style="151" customWidth="1"/>
    <col min="289" max="289" width="3.89090909090909" style="151" customWidth="1"/>
    <col min="290" max="290" width="4" style="151" customWidth="1"/>
    <col min="291" max="513" width="5.44545454545455" style="151"/>
    <col min="514" max="514" width="4.10909090909091" style="151" customWidth="1"/>
    <col min="515" max="515" width="26.3363636363636" style="151" customWidth="1"/>
    <col min="516" max="516" width="4.10909090909091" style="151" customWidth="1"/>
    <col min="517" max="517" width="3.44545454545455" style="151" customWidth="1"/>
    <col min="518" max="518" width="4" style="151" customWidth="1"/>
    <col min="519" max="519" width="3.66363636363636" style="151" customWidth="1"/>
    <col min="520" max="520" width="3.44545454545455" style="151" customWidth="1"/>
    <col min="521" max="521" width="3.89090909090909" style="151" customWidth="1"/>
    <col min="522" max="522" width="3.44545454545455" style="151" customWidth="1"/>
    <col min="523" max="523" width="3.66363636363636" style="151" customWidth="1"/>
    <col min="524" max="524" width="3.33636363636364" style="151" customWidth="1"/>
    <col min="525" max="525" width="4.66363636363636" style="151" customWidth="1"/>
    <col min="526" max="526" width="3.44545454545455" style="151" customWidth="1"/>
    <col min="527" max="527" width="3.10909090909091" style="151" customWidth="1"/>
    <col min="528" max="528" width="3.44545454545455" style="151" customWidth="1"/>
    <col min="529" max="530" width="3.66363636363636" style="151" customWidth="1"/>
    <col min="531" max="532" width="3.44545454545455" style="151" customWidth="1"/>
    <col min="533" max="533" width="4.10909090909091" style="151" customWidth="1"/>
    <col min="534" max="534" width="3.66363636363636" style="151" customWidth="1"/>
    <col min="535" max="535" width="3.89090909090909" style="151" customWidth="1"/>
    <col min="536" max="536" width="3.44545454545455" style="151" customWidth="1"/>
    <col min="537" max="537" width="4" style="151" customWidth="1"/>
    <col min="538" max="538" width="3" style="151" customWidth="1"/>
    <col min="539" max="540" width="3.44545454545455" style="151" customWidth="1"/>
    <col min="541" max="541" width="3.66363636363636" style="151" customWidth="1"/>
    <col min="542" max="542" width="3" style="151" customWidth="1"/>
    <col min="543" max="543" width="3.89090909090909" style="151" customWidth="1"/>
    <col min="544" max="544" width="4" style="151" customWidth="1"/>
    <col min="545" max="545" width="3.89090909090909" style="151" customWidth="1"/>
    <col min="546" max="546" width="4" style="151" customWidth="1"/>
    <col min="547" max="769" width="5.44545454545455" style="151"/>
    <col min="770" max="770" width="4.10909090909091" style="151" customWidth="1"/>
    <col min="771" max="771" width="26.3363636363636" style="151" customWidth="1"/>
    <col min="772" max="772" width="4.10909090909091" style="151" customWidth="1"/>
    <col min="773" max="773" width="3.44545454545455" style="151" customWidth="1"/>
    <col min="774" max="774" width="4" style="151" customWidth="1"/>
    <col min="775" max="775" width="3.66363636363636" style="151" customWidth="1"/>
    <col min="776" max="776" width="3.44545454545455" style="151" customWidth="1"/>
    <col min="777" max="777" width="3.89090909090909" style="151" customWidth="1"/>
    <col min="778" max="778" width="3.44545454545455" style="151" customWidth="1"/>
    <col min="779" max="779" width="3.66363636363636" style="151" customWidth="1"/>
    <col min="780" max="780" width="3.33636363636364" style="151" customWidth="1"/>
    <col min="781" max="781" width="4.66363636363636" style="151" customWidth="1"/>
    <col min="782" max="782" width="3.44545454545455" style="151" customWidth="1"/>
    <col min="783" max="783" width="3.10909090909091" style="151" customWidth="1"/>
    <col min="784" max="784" width="3.44545454545455" style="151" customWidth="1"/>
    <col min="785" max="786" width="3.66363636363636" style="151" customWidth="1"/>
    <col min="787" max="788" width="3.44545454545455" style="151" customWidth="1"/>
    <col min="789" max="789" width="4.10909090909091" style="151" customWidth="1"/>
    <col min="790" max="790" width="3.66363636363636" style="151" customWidth="1"/>
    <col min="791" max="791" width="3.89090909090909" style="151" customWidth="1"/>
    <col min="792" max="792" width="3.44545454545455" style="151" customWidth="1"/>
    <col min="793" max="793" width="4" style="151" customWidth="1"/>
    <col min="794" max="794" width="3" style="151" customWidth="1"/>
    <col min="795" max="796" width="3.44545454545455" style="151" customWidth="1"/>
    <col min="797" max="797" width="3.66363636363636" style="151" customWidth="1"/>
    <col min="798" max="798" width="3" style="151" customWidth="1"/>
    <col min="799" max="799" width="3.89090909090909" style="151" customWidth="1"/>
    <col min="800" max="800" width="4" style="151" customWidth="1"/>
    <col min="801" max="801" width="3.89090909090909" style="151" customWidth="1"/>
    <col min="802" max="802" width="4" style="151" customWidth="1"/>
    <col min="803" max="1025" width="5.44545454545455" style="151"/>
    <col min="1026" max="1026" width="4.10909090909091" style="151" customWidth="1"/>
    <col min="1027" max="1027" width="26.3363636363636" style="151" customWidth="1"/>
    <col min="1028" max="1028" width="4.10909090909091" style="151" customWidth="1"/>
    <col min="1029" max="1029" width="3.44545454545455" style="151" customWidth="1"/>
    <col min="1030" max="1030" width="4" style="151" customWidth="1"/>
    <col min="1031" max="1031" width="3.66363636363636" style="151" customWidth="1"/>
    <col min="1032" max="1032" width="3.44545454545455" style="151" customWidth="1"/>
    <col min="1033" max="1033" width="3.89090909090909" style="151" customWidth="1"/>
    <col min="1034" max="1034" width="3.44545454545455" style="151" customWidth="1"/>
    <col min="1035" max="1035" width="3.66363636363636" style="151" customWidth="1"/>
    <col min="1036" max="1036" width="3.33636363636364" style="151" customWidth="1"/>
    <col min="1037" max="1037" width="4.66363636363636" style="151" customWidth="1"/>
    <col min="1038" max="1038" width="3.44545454545455" style="151" customWidth="1"/>
    <col min="1039" max="1039" width="3.10909090909091" style="151" customWidth="1"/>
    <col min="1040" max="1040" width="3.44545454545455" style="151" customWidth="1"/>
    <col min="1041" max="1042" width="3.66363636363636" style="151" customWidth="1"/>
    <col min="1043" max="1044" width="3.44545454545455" style="151" customWidth="1"/>
    <col min="1045" max="1045" width="4.10909090909091" style="151" customWidth="1"/>
    <col min="1046" max="1046" width="3.66363636363636" style="151" customWidth="1"/>
    <col min="1047" max="1047" width="3.89090909090909" style="151" customWidth="1"/>
    <col min="1048" max="1048" width="3.44545454545455" style="151" customWidth="1"/>
    <col min="1049" max="1049" width="4" style="151" customWidth="1"/>
    <col min="1050" max="1050" width="3" style="151" customWidth="1"/>
    <col min="1051" max="1052" width="3.44545454545455" style="151" customWidth="1"/>
    <col min="1053" max="1053" width="3.66363636363636" style="151" customWidth="1"/>
    <col min="1054" max="1054" width="3" style="151" customWidth="1"/>
    <col min="1055" max="1055" width="3.89090909090909" style="151" customWidth="1"/>
    <col min="1056" max="1056" width="4" style="151" customWidth="1"/>
    <col min="1057" max="1057" width="3.89090909090909" style="151" customWidth="1"/>
    <col min="1058" max="1058" width="4" style="151" customWidth="1"/>
    <col min="1059" max="1281" width="5.44545454545455" style="151"/>
    <col min="1282" max="1282" width="4.10909090909091" style="151" customWidth="1"/>
    <col min="1283" max="1283" width="26.3363636363636" style="151" customWidth="1"/>
    <col min="1284" max="1284" width="4.10909090909091" style="151" customWidth="1"/>
    <col min="1285" max="1285" width="3.44545454545455" style="151" customWidth="1"/>
    <col min="1286" max="1286" width="4" style="151" customWidth="1"/>
    <col min="1287" max="1287" width="3.66363636363636" style="151" customWidth="1"/>
    <col min="1288" max="1288" width="3.44545454545455" style="151" customWidth="1"/>
    <col min="1289" max="1289" width="3.89090909090909" style="151" customWidth="1"/>
    <col min="1290" max="1290" width="3.44545454545455" style="151" customWidth="1"/>
    <col min="1291" max="1291" width="3.66363636363636" style="151" customWidth="1"/>
    <col min="1292" max="1292" width="3.33636363636364" style="151" customWidth="1"/>
    <col min="1293" max="1293" width="4.66363636363636" style="151" customWidth="1"/>
    <col min="1294" max="1294" width="3.44545454545455" style="151" customWidth="1"/>
    <col min="1295" max="1295" width="3.10909090909091" style="151" customWidth="1"/>
    <col min="1296" max="1296" width="3.44545454545455" style="151" customWidth="1"/>
    <col min="1297" max="1298" width="3.66363636363636" style="151" customWidth="1"/>
    <col min="1299" max="1300" width="3.44545454545455" style="151" customWidth="1"/>
    <col min="1301" max="1301" width="4.10909090909091" style="151" customWidth="1"/>
    <col min="1302" max="1302" width="3.66363636363636" style="151" customWidth="1"/>
    <col min="1303" max="1303" width="3.89090909090909" style="151" customWidth="1"/>
    <col min="1304" max="1304" width="3.44545454545455" style="151" customWidth="1"/>
    <col min="1305" max="1305" width="4" style="151" customWidth="1"/>
    <col min="1306" max="1306" width="3" style="151" customWidth="1"/>
    <col min="1307" max="1308" width="3.44545454545455" style="151" customWidth="1"/>
    <col min="1309" max="1309" width="3.66363636363636" style="151" customWidth="1"/>
    <col min="1310" max="1310" width="3" style="151" customWidth="1"/>
    <col min="1311" max="1311" width="3.89090909090909" style="151" customWidth="1"/>
    <col min="1312" max="1312" width="4" style="151" customWidth="1"/>
    <col min="1313" max="1313" width="3.89090909090909" style="151" customWidth="1"/>
    <col min="1314" max="1314" width="4" style="151" customWidth="1"/>
    <col min="1315" max="1537" width="5.44545454545455" style="151"/>
    <col min="1538" max="1538" width="4.10909090909091" style="151" customWidth="1"/>
    <col min="1539" max="1539" width="26.3363636363636" style="151" customWidth="1"/>
    <col min="1540" max="1540" width="4.10909090909091" style="151" customWidth="1"/>
    <col min="1541" max="1541" width="3.44545454545455" style="151" customWidth="1"/>
    <col min="1542" max="1542" width="4" style="151" customWidth="1"/>
    <col min="1543" max="1543" width="3.66363636363636" style="151" customWidth="1"/>
    <col min="1544" max="1544" width="3.44545454545455" style="151" customWidth="1"/>
    <col min="1545" max="1545" width="3.89090909090909" style="151" customWidth="1"/>
    <col min="1546" max="1546" width="3.44545454545455" style="151" customWidth="1"/>
    <col min="1547" max="1547" width="3.66363636363636" style="151" customWidth="1"/>
    <col min="1548" max="1548" width="3.33636363636364" style="151" customWidth="1"/>
    <col min="1549" max="1549" width="4.66363636363636" style="151" customWidth="1"/>
    <col min="1550" max="1550" width="3.44545454545455" style="151" customWidth="1"/>
    <col min="1551" max="1551" width="3.10909090909091" style="151" customWidth="1"/>
    <col min="1552" max="1552" width="3.44545454545455" style="151" customWidth="1"/>
    <col min="1553" max="1554" width="3.66363636363636" style="151" customWidth="1"/>
    <col min="1555" max="1556" width="3.44545454545455" style="151" customWidth="1"/>
    <col min="1557" max="1557" width="4.10909090909091" style="151" customWidth="1"/>
    <col min="1558" max="1558" width="3.66363636363636" style="151" customWidth="1"/>
    <col min="1559" max="1559" width="3.89090909090909" style="151" customWidth="1"/>
    <col min="1560" max="1560" width="3.44545454545455" style="151" customWidth="1"/>
    <col min="1561" max="1561" width="4" style="151" customWidth="1"/>
    <col min="1562" max="1562" width="3" style="151" customWidth="1"/>
    <col min="1563" max="1564" width="3.44545454545455" style="151" customWidth="1"/>
    <col min="1565" max="1565" width="3.66363636363636" style="151" customWidth="1"/>
    <col min="1566" max="1566" width="3" style="151" customWidth="1"/>
    <col min="1567" max="1567" width="3.89090909090909" style="151" customWidth="1"/>
    <col min="1568" max="1568" width="4" style="151" customWidth="1"/>
    <col min="1569" max="1569" width="3.89090909090909" style="151" customWidth="1"/>
    <col min="1570" max="1570" width="4" style="151" customWidth="1"/>
    <col min="1571" max="1793" width="5.44545454545455" style="151"/>
    <col min="1794" max="1794" width="4.10909090909091" style="151" customWidth="1"/>
    <col min="1795" max="1795" width="26.3363636363636" style="151" customWidth="1"/>
    <col min="1796" max="1796" width="4.10909090909091" style="151" customWidth="1"/>
    <col min="1797" max="1797" width="3.44545454545455" style="151" customWidth="1"/>
    <col min="1798" max="1798" width="4" style="151" customWidth="1"/>
    <col min="1799" max="1799" width="3.66363636363636" style="151" customWidth="1"/>
    <col min="1800" max="1800" width="3.44545454545455" style="151" customWidth="1"/>
    <col min="1801" max="1801" width="3.89090909090909" style="151" customWidth="1"/>
    <col min="1802" max="1802" width="3.44545454545455" style="151" customWidth="1"/>
    <col min="1803" max="1803" width="3.66363636363636" style="151" customWidth="1"/>
    <col min="1804" max="1804" width="3.33636363636364" style="151" customWidth="1"/>
    <col min="1805" max="1805" width="4.66363636363636" style="151" customWidth="1"/>
    <col min="1806" max="1806" width="3.44545454545455" style="151" customWidth="1"/>
    <col min="1807" max="1807" width="3.10909090909091" style="151" customWidth="1"/>
    <col min="1808" max="1808" width="3.44545454545455" style="151" customWidth="1"/>
    <col min="1809" max="1810" width="3.66363636363636" style="151" customWidth="1"/>
    <col min="1811" max="1812" width="3.44545454545455" style="151" customWidth="1"/>
    <col min="1813" max="1813" width="4.10909090909091" style="151" customWidth="1"/>
    <col min="1814" max="1814" width="3.66363636363636" style="151" customWidth="1"/>
    <col min="1815" max="1815" width="3.89090909090909" style="151" customWidth="1"/>
    <col min="1816" max="1816" width="3.44545454545455" style="151" customWidth="1"/>
    <col min="1817" max="1817" width="4" style="151" customWidth="1"/>
    <col min="1818" max="1818" width="3" style="151" customWidth="1"/>
    <col min="1819" max="1820" width="3.44545454545455" style="151" customWidth="1"/>
    <col min="1821" max="1821" width="3.66363636363636" style="151" customWidth="1"/>
    <col min="1822" max="1822" width="3" style="151" customWidth="1"/>
    <col min="1823" max="1823" width="3.89090909090909" style="151" customWidth="1"/>
    <col min="1824" max="1824" width="4" style="151" customWidth="1"/>
    <col min="1825" max="1825" width="3.89090909090909" style="151" customWidth="1"/>
    <col min="1826" max="1826" width="4" style="151" customWidth="1"/>
    <col min="1827" max="2049" width="5.44545454545455" style="151"/>
    <col min="2050" max="2050" width="4.10909090909091" style="151" customWidth="1"/>
    <col min="2051" max="2051" width="26.3363636363636" style="151" customWidth="1"/>
    <col min="2052" max="2052" width="4.10909090909091" style="151" customWidth="1"/>
    <col min="2053" max="2053" width="3.44545454545455" style="151" customWidth="1"/>
    <col min="2054" max="2054" width="4" style="151" customWidth="1"/>
    <col min="2055" max="2055" width="3.66363636363636" style="151" customWidth="1"/>
    <col min="2056" max="2056" width="3.44545454545455" style="151" customWidth="1"/>
    <col min="2057" max="2057" width="3.89090909090909" style="151" customWidth="1"/>
    <col min="2058" max="2058" width="3.44545454545455" style="151" customWidth="1"/>
    <col min="2059" max="2059" width="3.66363636363636" style="151" customWidth="1"/>
    <col min="2060" max="2060" width="3.33636363636364" style="151" customWidth="1"/>
    <col min="2061" max="2061" width="4.66363636363636" style="151" customWidth="1"/>
    <col min="2062" max="2062" width="3.44545454545455" style="151" customWidth="1"/>
    <col min="2063" max="2063" width="3.10909090909091" style="151" customWidth="1"/>
    <col min="2064" max="2064" width="3.44545454545455" style="151" customWidth="1"/>
    <col min="2065" max="2066" width="3.66363636363636" style="151" customWidth="1"/>
    <col min="2067" max="2068" width="3.44545454545455" style="151" customWidth="1"/>
    <col min="2069" max="2069" width="4.10909090909091" style="151" customWidth="1"/>
    <col min="2070" max="2070" width="3.66363636363636" style="151" customWidth="1"/>
    <col min="2071" max="2071" width="3.89090909090909" style="151" customWidth="1"/>
    <col min="2072" max="2072" width="3.44545454545455" style="151" customWidth="1"/>
    <col min="2073" max="2073" width="4" style="151" customWidth="1"/>
    <col min="2074" max="2074" width="3" style="151" customWidth="1"/>
    <col min="2075" max="2076" width="3.44545454545455" style="151" customWidth="1"/>
    <col min="2077" max="2077" width="3.66363636363636" style="151" customWidth="1"/>
    <col min="2078" max="2078" width="3" style="151" customWidth="1"/>
    <col min="2079" max="2079" width="3.89090909090909" style="151" customWidth="1"/>
    <col min="2080" max="2080" width="4" style="151" customWidth="1"/>
    <col min="2081" max="2081" width="3.89090909090909" style="151" customWidth="1"/>
    <col min="2082" max="2082" width="4" style="151" customWidth="1"/>
    <col min="2083" max="2305" width="5.44545454545455" style="151"/>
    <col min="2306" max="2306" width="4.10909090909091" style="151" customWidth="1"/>
    <col min="2307" max="2307" width="26.3363636363636" style="151" customWidth="1"/>
    <col min="2308" max="2308" width="4.10909090909091" style="151" customWidth="1"/>
    <col min="2309" max="2309" width="3.44545454545455" style="151" customWidth="1"/>
    <col min="2310" max="2310" width="4" style="151" customWidth="1"/>
    <col min="2311" max="2311" width="3.66363636363636" style="151" customWidth="1"/>
    <col min="2312" max="2312" width="3.44545454545455" style="151" customWidth="1"/>
    <col min="2313" max="2313" width="3.89090909090909" style="151" customWidth="1"/>
    <col min="2314" max="2314" width="3.44545454545455" style="151" customWidth="1"/>
    <col min="2315" max="2315" width="3.66363636363636" style="151" customWidth="1"/>
    <col min="2316" max="2316" width="3.33636363636364" style="151" customWidth="1"/>
    <col min="2317" max="2317" width="4.66363636363636" style="151" customWidth="1"/>
    <col min="2318" max="2318" width="3.44545454545455" style="151" customWidth="1"/>
    <col min="2319" max="2319" width="3.10909090909091" style="151" customWidth="1"/>
    <col min="2320" max="2320" width="3.44545454545455" style="151" customWidth="1"/>
    <col min="2321" max="2322" width="3.66363636363636" style="151" customWidth="1"/>
    <col min="2323" max="2324" width="3.44545454545455" style="151" customWidth="1"/>
    <col min="2325" max="2325" width="4.10909090909091" style="151" customWidth="1"/>
    <col min="2326" max="2326" width="3.66363636363636" style="151" customWidth="1"/>
    <col min="2327" max="2327" width="3.89090909090909" style="151" customWidth="1"/>
    <col min="2328" max="2328" width="3.44545454545455" style="151" customWidth="1"/>
    <col min="2329" max="2329" width="4" style="151" customWidth="1"/>
    <col min="2330" max="2330" width="3" style="151" customWidth="1"/>
    <col min="2331" max="2332" width="3.44545454545455" style="151" customWidth="1"/>
    <col min="2333" max="2333" width="3.66363636363636" style="151" customWidth="1"/>
    <col min="2334" max="2334" width="3" style="151" customWidth="1"/>
    <col min="2335" max="2335" width="3.89090909090909" style="151" customWidth="1"/>
    <col min="2336" max="2336" width="4" style="151" customWidth="1"/>
    <col min="2337" max="2337" width="3.89090909090909" style="151" customWidth="1"/>
    <col min="2338" max="2338" width="4" style="151" customWidth="1"/>
    <col min="2339" max="2561" width="5.44545454545455" style="151"/>
    <col min="2562" max="2562" width="4.10909090909091" style="151" customWidth="1"/>
    <col min="2563" max="2563" width="26.3363636363636" style="151" customWidth="1"/>
    <col min="2564" max="2564" width="4.10909090909091" style="151" customWidth="1"/>
    <col min="2565" max="2565" width="3.44545454545455" style="151" customWidth="1"/>
    <col min="2566" max="2566" width="4" style="151" customWidth="1"/>
    <col min="2567" max="2567" width="3.66363636363636" style="151" customWidth="1"/>
    <col min="2568" max="2568" width="3.44545454545455" style="151" customWidth="1"/>
    <col min="2569" max="2569" width="3.89090909090909" style="151" customWidth="1"/>
    <col min="2570" max="2570" width="3.44545454545455" style="151" customWidth="1"/>
    <col min="2571" max="2571" width="3.66363636363636" style="151" customWidth="1"/>
    <col min="2572" max="2572" width="3.33636363636364" style="151" customWidth="1"/>
    <col min="2573" max="2573" width="4.66363636363636" style="151" customWidth="1"/>
    <col min="2574" max="2574" width="3.44545454545455" style="151" customWidth="1"/>
    <col min="2575" max="2575" width="3.10909090909091" style="151" customWidth="1"/>
    <col min="2576" max="2576" width="3.44545454545455" style="151" customWidth="1"/>
    <col min="2577" max="2578" width="3.66363636363636" style="151" customWidth="1"/>
    <col min="2579" max="2580" width="3.44545454545455" style="151" customWidth="1"/>
    <col min="2581" max="2581" width="4.10909090909091" style="151" customWidth="1"/>
    <col min="2582" max="2582" width="3.66363636363636" style="151" customWidth="1"/>
    <col min="2583" max="2583" width="3.89090909090909" style="151" customWidth="1"/>
    <col min="2584" max="2584" width="3.44545454545455" style="151" customWidth="1"/>
    <col min="2585" max="2585" width="4" style="151" customWidth="1"/>
    <col min="2586" max="2586" width="3" style="151" customWidth="1"/>
    <col min="2587" max="2588" width="3.44545454545455" style="151" customWidth="1"/>
    <col min="2589" max="2589" width="3.66363636363636" style="151" customWidth="1"/>
    <col min="2590" max="2590" width="3" style="151" customWidth="1"/>
    <col min="2591" max="2591" width="3.89090909090909" style="151" customWidth="1"/>
    <col min="2592" max="2592" width="4" style="151" customWidth="1"/>
    <col min="2593" max="2593" width="3.89090909090909" style="151" customWidth="1"/>
    <col min="2594" max="2594" width="4" style="151" customWidth="1"/>
    <col min="2595" max="2817" width="5.44545454545455" style="151"/>
    <col min="2818" max="2818" width="4.10909090909091" style="151" customWidth="1"/>
    <col min="2819" max="2819" width="26.3363636363636" style="151" customWidth="1"/>
    <col min="2820" max="2820" width="4.10909090909091" style="151" customWidth="1"/>
    <col min="2821" max="2821" width="3.44545454545455" style="151" customWidth="1"/>
    <col min="2822" max="2822" width="4" style="151" customWidth="1"/>
    <col min="2823" max="2823" width="3.66363636363636" style="151" customWidth="1"/>
    <col min="2824" max="2824" width="3.44545454545455" style="151" customWidth="1"/>
    <col min="2825" max="2825" width="3.89090909090909" style="151" customWidth="1"/>
    <col min="2826" max="2826" width="3.44545454545455" style="151" customWidth="1"/>
    <col min="2827" max="2827" width="3.66363636363636" style="151" customWidth="1"/>
    <col min="2828" max="2828" width="3.33636363636364" style="151" customWidth="1"/>
    <col min="2829" max="2829" width="4.66363636363636" style="151" customWidth="1"/>
    <col min="2830" max="2830" width="3.44545454545455" style="151" customWidth="1"/>
    <col min="2831" max="2831" width="3.10909090909091" style="151" customWidth="1"/>
    <col min="2832" max="2832" width="3.44545454545455" style="151" customWidth="1"/>
    <col min="2833" max="2834" width="3.66363636363636" style="151" customWidth="1"/>
    <col min="2835" max="2836" width="3.44545454545455" style="151" customWidth="1"/>
    <col min="2837" max="2837" width="4.10909090909091" style="151" customWidth="1"/>
    <col min="2838" max="2838" width="3.66363636363636" style="151" customWidth="1"/>
    <col min="2839" max="2839" width="3.89090909090909" style="151" customWidth="1"/>
    <col min="2840" max="2840" width="3.44545454545455" style="151" customWidth="1"/>
    <col min="2841" max="2841" width="4" style="151" customWidth="1"/>
    <col min="2842" max="2842" width="3" style="151" customWidth="1"/>
    <col min="2843" max="2844" width="3.44545454545455" style="151" customWidth="1"/>
    <col min="2845" max="2845" width="3.66363636363636" style="151" customWidth="1"/>
    <col min="2846" max="2846" width="3" style="151" customWidth="1"/>
    <col min="2847" max="2847" width="3.89090909090909" style="151" customWidth="1"/>
    <col min="2848" max="2848" width="4" style="151" customWidth="1"/>
    <col min="2849" max="2849" width="3.89090909090909" style="151" customWidth="1"/>
    <col min="2850" max="2850" width="4" style="151" customWidth="1"/>
    <col min="2851" max="3073" width="5.44545454545455" style="151"/>
    <col min="3074" max="3074" width="4.10909090909091" style="151" customWidth="1"/>
    <col min="3075" max="3075" width="26.3363636363636" style="151" customWidth="1"/>
    <col min="3076" max="3076" width="4.10909090909091" style="151" customWidth="1"/>
    <col min="3077" max="3077" width="3.44545454545455" style="151" customWidth="1"/>
    <col min="3078" max="3078" width="4" style="151" customWidth="1"/>
    <col min="3079" max="3079" width="3.66363636363636" style="151" customWidth="1"/>
    <col min="3080" max="3080" width="3.44545454545455" style="151" customWidth="1"/>
    <col min="3081" max="3081" width="3.89090909090909" style="151" customWidth="1"/>
    <col min="3082" max="3082" width="3.44545454545455" style="151" customWidth="1"/>
    <col min="3083" max="3083" width="3.66363636363636" style="151" customWidth="1"/>
    <col min="3084" max="3084" width="3.33636363636364" style="151" customWidth="1"/>
    <col min="3085" max="3085" width="4.66363636363636" style="151" customWidth="1"/>
    <col min="3086" max="3086" width="3.44545454545455" style="151" customWidth="1"/>
    <col min="3087" max="3087" width="3.10909090909091" style="151" customWidth="1"/>
    <col min="3088" max="3088" width="3.44545454545455" style="151" customWidth="1"/>
    <col min="3089" max="3090" width="3.66363636363636" style="151" customWidth="1"/>
    <col min="3091" max="3092" width="3.44545454545455" style="151" customWidth="1"/>
    <col min="3093" max="3093" width="4.10909090909091" style="151" customWidth="1"/>
    <col min="3094" max="3094" width="3.66363636363636" style="151" customWidth="1"/>
    <col min="3095" max="3095" width="3.89090909090909" style="151" customWidth="1"/>
    <col min="3096" max="3096" width="3.44545454545455" style="151" customWidth="1"/>
    <col min="3097" max="3097" width="4" style="151" customWidth="1"/>
    <col min="3098" max="3098" width="3" style="151" customWidth="1"/>
    <col min="3099" max="3100" width="3.44545454545455" style="151" customWidth="1"/>
    <col min="3101" max="3101" width="3.66363636363636" style="151" customWidth="1"/>
    <col min="3102" max="3102" width="3" style="151" customWidth="1"/>
    <col min="3103" max="3103" width="3.89090909090909" style="151" customWidth="1"/>
    <col min="3104" max="3104" width="4" style="151" customWidth="1"/>
    <col min="3105" max="3105" width="3.89090909090909" style="151" customWidth="1"/>
    <col min="3106" max="3106" width="4" style="151" customWidth="1"/>
    <col min="3107" max="3329" width="5.44545454545455" style="151"/>
    <col min="3330" max="3330" width="4.10909090909091" style="151" customWidth="1"/>
    <col min="3331" max="3331" width="26.3363636363636" style="151" customWidth="1"/>
    <col min="3332" max="3332" width="4.10909090909091" style="151" customWidth="1"/>
    <col min="3333" max="3333" width="3.44545454545455" style="151" customWidth="1"/>
    <col min="3334" max="3334" width="4" style="151" customWidth="1"/>
    <col min="3335" max="3335" width="3.66363636363636" style="151" customWidth="1"/>
    <col min="3336" max="3336" width="3.44545454545455" style="151" customWidth="1"/>
    <col min="3337" max="3337" width="3.89090909090909" style="151" customWidth="1"/>
    <col min="3338" max="3338" width="3.44545454545455" style="151" customWidth="1"/>
    <col min="3339" max="3339" width="3.66363636363636" style="151" customWidth="1"/>
    <col min="3340" max="3340" width="3.33636363636364" style="151" customWidth="1"/>
    <col min="3341" max="3341" width="4.66363636363636" style="151" customWidth="1"/>
    <col min="3342" max="3342" width="3.44545454545455" style="151" customWidth="1"/>
    <col min="3343" max="3343" width="3.10909090909091" style="151" customWidth="1"/>
    <col min="3344" max="3344" width="3.44545454545455" style="151" customWidth="1"/>
    <col min="3345" max="3346" width="3.66363636363636" style="151" customWidth="1"/>
    <col min="3347" max="3348" width="3.44545454545455" style="151" customWidth="1"/>
    <col min="3349" max="3349" width="4.10909090909091" style="151" customWidth="1"/>
    <col min="3350" max="3350" width="3.66363636363636" style="151" customWidth="1"/>
    <col min="3351" max="3351" width="3.89090909090909" style="151" customWidth="1"/>
    <col min="3352" max="3352" width="3.44545454545455" style="151" customWidth="1"/>
    <col min="3353" max="3353" width="4" style="151" customWidth="1"/>
    <col min="3354" max="3354" width="3" style="151" customWidth="1"/>
    <col min="3355" max="3356" width="3.44545454545455" style="151" customWidth="1"/>
    <col min="3357" max="3357" width="3.66363636363636" style="151" customWidth="1"/>
    <col min="3358" max="3358" width="3" style="151" customWidth="1"/>
    <col min="3359" max="3359" width="3.89090909090909" style="151" customWidth="1"/>
    <col min="3360" max="3360" width="4" style="151" customWidth="1"/>
    <col min="3361" max="3361" width="3.89090909090909" style="151" customWidth="1"/>
    <col min="3362" max="3362" width="4" style="151" customWidth="1"/>
    <col min="3363" max="3585" width="5.44545454545455" style="151"/>
    <col min="3586" max="3586" width="4.10909090909091" style="151" customWidth="1"/>
    <col min="3587" max="3587" width="26.3363636363636" style="151" customWidth="1"/>
    <col min="3588" max="3588" width="4.10909090909091" style="151" customWidth="1"/>
    <col min="3589" max="3589" width="3.44545454545455" style="151" customWidth="1"/>
    <col min="3590" max="3590" width="4" style="151" customWidth="1"/>
    <col min="3591" max="3591" width="3.66363636363636" style="151" customWidth="1"/>
    <col min="3592" max="3592" width="3.44545454545455" style="151" customWidth="1"/>
    <col min="3593" max="3593" width="3.89090909090909" style="151" customWidth="1"/>
    <col min="3594" max="3594" width="3.44545454545455" style="151" customWidth="1"/>
    <col min="3595" max="3595" width="3.66363636363636" style="151" customWidth="1"/>
    <col min="3596" max="3596" width="3.33636363636364" style="151" customWidth="1"/>
    <col min="3597" max="3597" width="4.66363636363636" style="151" customWidth="1"/>
    <col min="3598" max="3598" width="3.44545454545455" style="151" customWidth="1"/>
    <col min="3599" max="3599" width="3.10909090909091" style="151" customWidth="1"/>
    <col min="3600" max="3600" width="3.44545454545455" style="151" customWidth="1"/>
    <col min="3601" max="3602" width="3.66363636363636" style="151" customWidth="1"/>
    <col min="3603" max="3604" width="3.44545454545455" style="151" customWidth="1"/>
    <col min="3605" max="3605" width="4.10909090909091" style="151" customWidth="1"/>
    <col min="3606" max="3606" width="3.66363636363636" style="151" customWidth="1"/>
    <col min="3607" max="3607" width="3.89090909090909" style="151" customWidth="1"/>
    <col min="3608" max="3608" width="3.44545454545455" style="151" customWidth="1"/>
    <col min="3609" max="3609" width="4" style="151" customWidth="1"/>
    <col min="3610" max="3610" width="3" style="151" customWidth="1"/>
    <col min="3611" max="3612" width="3.44545454545455" style="151" customWidth="1"/>
    <col min="3613" max="3613" width="3.66363636363636" style="151" customWidth="1"/>
    <col min="3614" max="3614" width="3" style="151" customWidth="1"/>
    <col min="3615" max="3615" width="3.89090909090909" style="151" customWidth="1"/>
    <col min="3616" max="3616" width="4" style="151" customWidth="1"/>
    <col min="3617" max="3617" width="3.89090909090909" style="151" customWidth="1"/>
    <col min="3618" max="3618" width="4" style="151" customWidth="1"/>
    <col min="3619" max="3841" width="5.44545454545455" style="151"/>
    <col min="3842" max="3842" width="4.10909090909091" style="151" customWidth="1"/>
    <col min="3843" max="3843" width="26.3363636363636" style="151" customWidth="1"/>
    <col min="3844" max="3844" width="4.10909090909091" style="151" customWidth="1"/>
    <col min="3845" max="3845" width="3.44545454545455" style="151" customWidth="1"/>
    <col min="3846" max="3846" width="4" style="151" customWidth="1"/>
    <col min="3847" max="3847" width="3.66363636363636" style="151" customWidth="1"/>
    <col min="3848" max="3848" width="3.44545454545455" style="151" customWidth="1"/>
    <col min="3849" max="3849" width="3.89090909090909" style="151" customWidth="1"/>
    <col min="3850" max="3850" width="3.44545454545455" style="151" customWidth="1"/>
    <col min="3851" max="3851" width="3.66363636363636" style="151" customWidth="1"/>
    <col min="3852" max="3852" width="3.33636363636364" style="151" customWidth="1"/>
    <col min="3853" max="3853" width="4.66363636363636" style="151" customWidth="1"/>
    <col min="3854" max="3854" width="3.44545454545455" style="151" customWidth="1"/>
    <col min="3855" max="3855" width="3.10909090909091" style="151" customWidth="1"/>
    <col min="3856" max="3856" width="3.44545454545455" style="151" customWidth="1"/>
    <col min="3857" max="3858" width="3.66363636363636" style="151" customWidth="1"/>
    <col min="3859" max="3860" width="3.44545454545455" style="151" customWidth="1"/>
    <col min="3861" max="3861" width="4.10909090909091" style="151" customWidth="1"/>
    <col min="3862" max="3862" width="3.66363636363636" style="151" customWidth="1"/>
    <col min="3863" max="3863" width="3.89090909090909" style="151" customWidth="1"/>
    <col min="3864" max="3864" width="3.44545454545455" style="151" customWidth="1"/>
    <col min="3865" max="3865" width="4" style="151" customWidth="1"/>
    <col min="3866" max="3866" width="3" style="151" customWidth="1"/>
    <col min="3867" max="3868" width="3.44545454545455" style="151" customWidth="1"/>
    <col min="3869" max="3869" width="3.66363636363636" style="151" customWidth="1"/>
    <col min="3870" max="3870" width="3" style="151" customWidth="1"/>
    <col min="3871" max="3871" width="3.89090909090909" style="151" customWidth="1"/>
    <col min="3872" max="3872" width="4" style="151" customWidth="1"/>
    <col min="3873" max="3873" width="3.89090909090909" style="151" customWidth="1"/>
    <col min="3874" max="3874" width="4" style="151" customWidth="1"/>
    <col min="3875" max="4097" width="5.44545454545455" style="151"/>
    <col min="4098" max="4098" width="4.10909090909091" style="151" customWidth="1"/>
    <col min="4099" max="4099" width="26.3363636363636" style="151" customWidth="1"/>
    <col min="4100" max="4100" width="4.10909090909091" style="151" customWidth="1"/>
    <col min="4101" max="4101" width="3.44545454545455" style="151" customWidth="1"/>
    <col min="4102" max="4102" width="4" style="151" customWidth="1"/>
    <col min="4103" max="4103" width="3.66363636363636" style="151" customWidth="1"/>
    <col min="4104" max="4104" width="3.44545454545455" style="151" customWidth="1"/>
    <col min="4105" max="4105" width="3.89090909090909" style="151" customWidth="1"/>
    <col min="4106" max="4106" width="3.44545454545455" style="151" customWidth="1"/>
    <col min="4107" max="4107" width="3.66363636363636" style="151" customWidth="1"/>
    <col min="4108" max="4108" width="3.33636363636364" style="151" customWidth="1"/>
    <col min="4109" max="4109" width="4.66363636363636" style="151" customWidth="1"/>
    <col min="4110" max="4110" width="3.44545454545455" style="151" customWidth="1"/>
    <col min="4111" max="4111" width="3.10909090909091" style="151" customWidth="1"/>
    <col min="4112" max="4112" width="3.44545454545455" style="151" customWidth="1"/>
    <col min="4113" max="4114" width="3.66363636363636" style="151" customWidth="1"/>
    <col min="4115" max="4116" width="3.44545454545455" style="151" customWidth="1"/>
    <col min="4117" max="4117" width="4.10909090909091" style="151" customWidth="1"/>
    <col min="4118" max="4118" width="3.66363636363636" style="151" customWidth="1"/>
    <col min="4119" max="4119" width="3.89090909090909" style="151" customWidth="1"/>
    <col min="4120" max="4120" width="3.44545454545455" style="151" customWidth="1"/>
    <col min="4121" max="4121" width="4" style="151" customWidth="1"/>
    <col min="4122" max="4122" width="3" style="151" customWidth="1"/>
    <col min="4123" max="4124" width="3.44545454545455" style="151" customWidth="1"/>
    <col min="4125" max="4125" width="3.66363636363636" style="151" customWidth="1"/>
    <col min="4126" max="4126" width="3" style="151" customWidth="1"/>
    <col min="4127" max="4127" width="3.89090909090909" style="151" customWidth="1"/>
    <col min="4128" max="4128" width="4" style="151" customWidth="1"/>
    <col min="4129" max="4129" width="3.89090909090909" style="151" customWidth="1"/>
    <col min="4130" max="4130" width="4" style="151" customWidth="1"/>
    <col min="4131" max="4353" width="5.44545454545455" style="151"/>
    <col min="4354" max="4354" width="4.10909090909091" style="151" customWidth="1"/>
    <col min="4355" max="4355" width="26.3363636363636" style="151" customWidth="1"/>
    <col min="4356" max="4356" width="4.10909090909091" style="151" customWidth="1"/>
    <col min="4357" max="4357" width="3.44545454545455" style="151" customWidth="1"/>
    <col min="4358" max="4358" width="4" style="151" customWidth="1"/>
    <col min="4359" max="4359" width="3.66363636363636" style="151" customWidth="1"/>
    <col min="4360" max="4360" width="3.44545454545455" style="151" customWidth="1"/>
    <col min="4361" max="4361" width="3.89090909090909" style="151" customWidth="1"/>
    <col min="4362" max="4362" width="3.44545454545455" style="151" customWidth="1"/>
    <col min="4363" max="4363" width="3.66363636363636" style="151" customWidth="1"/>
    <col min="4364" max="4364" width="3.33636363636364" style="151" customWidth="1"/>
    <col min="4365" max="4365" width="4.66363636363636" style="151" customWidth="1"/>
    <col min="4366" max="4366" width="3.44545454545455" style="151" customWidth="1"/>
    <col min="4367" max="4367" width="3.10909090909091" style="151" customWidth="1"/>
    <col min="4368" max="4368" width="3.44545454545455" style="151" customWidth="1"/>
    <col min="4369" max="4370" width="3.66363636363636" style="151" customWidth="1"/>
    <col min="4371" max="4372" width="3.44545454545455" style="151" customWidth="1"/>
    <col min="4373" max="4373" width="4.10909090909091" style="151" customWidth="1"/>
    <col min="4374" max="4374" width="3.66363636363636" style="151" customWidth="1"/>
    <col min="4375" max="4375" width="3.89090909090909" style="151" customWidth="1"/>
    <col min="4376" max="4376" width="3.44545454545455" style="151" customWidth="1"/>
    <col min="4377" max="4377" width="4" style="151" customWidth="1"/>
    <col min="4378" max="4378" width="3" style="151" customWidth="1"/>
    <col min="4379" max="4380" width="3.44545454545455" style="151" customWidth="1"/>
    <col min="4381" max="4381" width="3.66363636363636" style="151" customWidth="1"/>
    <col min="4382" max="4382" width="3" style="151" customWidth="1"/>
    <col min="4383" max="4383" width="3.89090909090909" style="151" customWidth="1"/>
    <col min="4384" max="4384" width="4" style="151" customWidth="1"/>
    <col min="4385" max="4385" width="3.89090909090909" style="151" customWidth="1"/>
    <col min="4386" max="4386" width="4" style="151" customWidth="1"/>
    <col min="4387" max="4609" width="5.44545454545455" style="151"/>
    <col min="4610" max="4610" width="4.10909090909091" style="151" customWidth="1"/>
    <col min="4611" max="4611" width="26.3363636363636" style="151" customWidth="1"/>
    <col min="4612" max="4612" width="4.10909090909091" style="151" customWidth="1"/>
    <col min="4613" max="4613" width="3.44545454545455" style="151" customWidth="1"/>
    <col min="4614" max="4614" width="4" style="151" customWidth="1"/>
    <col min="4615" max="4615" width="3.66363636363636" style="151" customWidth="1"/>
    <col min="4616" max="4616" width="3.44545454545455" style="151" customWidth="1"/>
    <col min="4617" max="4617" width="3.89090909090909" style="151" customWidth="1"/>
    <col min="4618" max="4618" width="3.44545454545455" style="151" customWidth="1"/>
    <col min="4619" max="4619" width="3.66363636363636" style="151" customWidth="1"/>
    <col min="4620" max="4620" width="3.33636363636364" style="151" customWidth="1"/>
    <col min="4621" max="4621" width="4.66363636363636" style="151" customWidth="1"/>
    <col min="4622" max="4622" width="3.44545454545455" style="151" customWidth="1"/>
    <col min="4623" max="4623" width="3.10909090909091" style="151" customWidth="1"/>
    <col min="4624" max="4624" width="3.44545454545455" style="151" customWidth="1"/>
    <col min="4625" max="4626" width="3.66363636363636" style="151" customWidth="1"/>
    <col min="4627" max="4628" width="3.44545454545455" style="151" customWidth="1"/>
    <col min="4629" max="4629" width="4.10909090909091" style="151" customWidth="1"/>
    <col min="4630" max="4630" width="3.66363636363636" style="151" customWidth="1"/>
    <col min="4631" max="4631" width="3.89090909090909" style="151" customWidth="1"/>
    <col min="4632" max="4632" width="3.44545454545455" style="151" customWidth="1"/>
    <col min="4633" max="4633" width="4" style="151" customWidth="1"/>
    <col min="4634" max="4634" width="3" style="151" customWidth="1"/>
    <col min="4635" max="4636" width="3.44545454545455" style="151" customWidth="1"/>
    <col min="4637" max="4637" width="3.66363636363636" style="151" customWidth="1"/>
    <col min="4638" max="4638" width="3" style="151" customWidth="1"/>
    <col min="4639" max="4639" width="3.89090909090909" style="151" customWidth="1"/>
    <col min="4640" max="4640" width="4" style="151" customWidth="1"/>
    <col min="4641" max="4641" width="3.89090909090909" style="151" customWidth="1"/>
    <col min="4642" max="4642" width="4" style="151" customWidth="1"/>
    <col min="4643" max="4865" width="5.44545454545455" style="151"/>
    <col min="4866" max="4866" width="4.10909090909091" style="151" customWidth="1"/>
    <col min="4867" max="4867" width="26.3363636363636" style="151" customWidth="1"/>
    <col min="4868" max="4868" width="4.10909090909091" style="151" customWidth="1"/>
    <col min="4869" max="4869" width="3.44545454545455" style="151" customWidth="1"/>
    <col min="4870" max="4870" width="4" style="151" customWidth="1"/>
    <col min="4871" max="4871" width="3.66363636363636" style="151" customWidth="1"/>
    <col min="4872" max="4872" width="3.44545454545455" style="151" customWidth="1"/>
    <col min="4873" max="4873" width="3.89090909090909" style="151" customWidth="1"/>
    <col min="4874" max="4874" width="3.44545454545455" style="151" customWidth="1"/>
    <col min="4875" max="4875" width="3.66363636363636" style="151" customWidth="1"/>
    <col min="4876" max="4876" width="3.33636363636364" style="151" customWidth="1"/>
    <col min="4877" max="4877" width="4.66363636363636" style="151" customWidth="1"/>
    <col min="4878" max="4878" width="3.44545454545455" style="151" customWidth="1"/>
    <col min="4879" max="4879" width="3.10909090909091" style="151" customWidth="1"/>
    <col min="4880" max="4880" width="3.44545454545455" style="151" customWidth="1"/>
    <col min="4881" max="4882" width="3.66363636363636" style="151" customWidth="1"/>
    <col min="4883" max="4884" width="3.44545454545455" style="151" customWidth="1"/>
    <col min="4885" max="4885" width="4.10909090909091" style="151" customWidth="1"/>
    <col min="4886" max="4886" width="3.66363636363636" style="151" customWidth="1"/>
    <col min="4887" max="4887" width="3.89090909090909" style="151" customWidth="1"/>
    <col min="4888" max="4888" width="3.44545454545455" style="151" customWidth="1"/>
    <col min="4889" max="4889" width="4" style="151" customWidth="1"/>
    <col min="4890" max="4890" width="3" style="151" customWidth="1"/>
    <col min="4891" max="4892" width="3.44545454545455" style="151" customWidth="1"/>
    <col min="4893" max="4893" width="3.66363636363636" style="151" customWidth="1"/>
    <col min="4894" max="4894" width="3" style="151" customWidth="1"/>
    <col min="4895" max="4895" width="3.89090909090909" style="151" customWidth="1"/>
    <col min="4896" max="4896" width="4" style="151" customWidth="1"/>
    <col min="4897" max="4897" width="3.89090909090909" style="151" customWidth="1"/>
    <col min="4898" max="4898" width="4" style="151" customWidth="1"/>
    <col min="4899" max="5121" width="5.44545454545455" style="151"/>
    <col min="5122" max="5122" width="4.10909090909091" style="151" customWidth="1"/>
    <col min="5123" max="5123" width="26.3363636363636" style="151" customWidth="1"/>
    <col min="5124" max="5124" width="4.10909090909091" style="151" customWidth="1"/>
    <col min="5125" max="5125" width="3.44545454545455" style="151" customWidth="1"/>
    <col min="5126" max="5126" width="4" style="151" customWidth="1"/>
    <col min="5127" max="5127" width="3.66363636363636" style="151" customWidth="1"/>
    <col min="5128" max="5128" width="3.44545454545455" style="151" customWidth="1"/>
    <col min="5129" max="5129" width="3.89090909090909" style="151" customWidth="1"/>
    <col min="5130" max="5130" width="3.44545454545455" style="151" customWidth="1"/>
    <col min="5131" max="5131" width="3.66363636363636" style="151" customWidth="1"/>
    <col min="5132" max="5132" width="3.33636363636364" style="151" customWidth="1"/>
    <col min="5133" max="5133" width="4.66363636363636" style="151" customWidth="1"/>
    <col min="5134" max="5134" width="3.44545454545455" style="151" customWidth="1"/>
    <col min="5135" max="5135" width="3.10909090909091" style="151" customWidth="1"/>
    <col min="5136" max="5136" width="3.44545454545455" style="151" customWidth="1"/>
    <col min="5137" max="5138" width="3.66363636363636" style="151" customWidth="1"/>
    <col min="5139" max="5140" width="3.44545454545455" style="151" customWidth="1"/>
    <col min="5141" max="5141" width="4.10909090909091" style="151" customWidth="1"/>
    <col min="5142" max="5142" width="3.66363636363636" style="151" customWidth="1"/>
    <col min="5143" max="5143" width="3.89090909090909" style="151" customWidth="1"/>
    <col min="5144" max="5144" width="3.44545454545455" style="151" customWidth="1"/>
    <col min="5145" max="5145" width="4" style="151" customWidth="1"/>
    <col min="5146" max="5146" width="3" style="151" customWidth="1"/>
    <col min="5147" max="5148" width="3.44545454545455" style="151" customWidth="1"/>
    <col min="5149" max="5149" width="3.66363636363636" style="151" customWidth="1"/>
    <col min="5150" max="5150" width="3" style="151" customWidth="1"/>
    <col min="5151" max="5151" width="3.89090909090909" style="151" customWidth="1"/>
    <col min="5152" max="5152" width="4" style="151" customWidth="1"/>
    <col min="5153" max="5153" width="3.89090909090909" style="151" customWidth="1"/>
    <col min="5154" max="5154" width="4" style="151" customWidth="1"/>
    <col min="5155" max="5377" width="5.44545454545455" style="151"/>
    <col min="5378" max="5378" width="4.10909090909091" style="151" customWidth="1"/>
    <col min="5379" max="5379" width="26.3363636363636" style="151" customWidth="1"/>
    <col min="5380" max="5380" width="4.10909090909091" style="151" customWidth="1"/>
    <col min="5381" max="5381" width="3.44545454545455" style="151" customWidth="1"/>
    <col min="5382" max="5382" width="4" style="151" customWidth="1"/>
    <col min="5383" max="5383" width="3.66363636363636" style="151" customWidth="1"/>
    <col min="5384" max="5384" width="3.44545454545455" style="151" customWidth="1"/>
    <col min="5385" max="5385" width="3.89090909090909" style="151" customWidth="1"/>
    <col min="5386" max="5386" width="3.44545454545455" style="151" customWidth="1"/>
    <col min="5387" max="5387" width="3.66363636363636" style="151" customWidth="1"/>
    <col min="5388" max="5388" width="3.33636363636364" style="151" customWidth="1"/>
    <col min="5389" max="5389" width="4.66363636363636" style="151" customWidth="1"/>
    <col min="5390" max="5390" width="3.44545454545455" style="151" customWidth="1"/>
    <col min="5391" max="5391" width="3.10909090909091" style="151" customWidth="1"/>
    <col min="5392" max="5392" width="3.44545454545455" style="151" customWidth="1"/>
    <col min="5393" max="5394" width="3.66363636363636" style="151" customWidth="1"/>
    <col min="5395" max="5396" width="3.44545454545455" style="151" customWidth="1"/>
    <col min="5397" max="5397" width="4.10909090909091" style="151" customWidth="1"/>
    <col min="5398" max="5398" width="3.66363636363636" style="151" customWidth="1"/>
    <col min="5399" max="5399" width="3.89090909090909" style="151" customWidth="1"/>
    <col min="5400" max="5400" width="3.44545454545455" style="151" customWidth="1"/>
    <col min="5401" max="5401" width="4" style="151" customWidth="1"/>
    <col min="5402" max="5402" width="3" style="151" customWidth="1"/>
    <col min="5403" max="5404" width="3.44545454545455" style="151" customWidth="1"/>
    <col min="5405" max="5405" width="3.66363636363636" style="151" customWidth="1"/>
    <col min="5406" max="5406" width="3" style="151" customWidth="1"/>
    <col min="5407" max="5407" width="3.89090909090909" style="151" customWidth="1"/>
    <col min="5408" max="5408" width="4" style="151" customWidth="1"/>
    <col min="5409" max="5409" width="3.89090909090909" style="151" customWidth="1"/>
    <col min="5410" max="5410" width="4" style="151" customWidth="1"/>
    <col min="5411" max="5633" width="5.44545454545455" style="151"/>
    <col min="5634" max="5634" width="4.10909090909091" style="151" customWidth="1"/>
    <col min="5635" max="5635" width="26.3363636363636" style="151" customWidth="1"/>
    <col min="5636" max="5636" width="4.10909090909091" style="151" customWidth="1"/>
    <col min="5637" max="5637" width="3.44545454545455" style="151" customWidth="1"/>
    <col min="5638" max="5638" width="4" style="151" customWidth="1"/>
    <col min="5639" max="5639" width="3.66363636363636" style="151" customWidth="1"/>
    <col min="5640" max="5640" width="3.44545454545455" style="151" customWidth="1"/>
    <col min="5641" max="5641" width="3.89090909090909" style="151" customWidth="1"/>
    <col min="5642" max="5642" width="3.44545454545455" style="151" customWidth="1"/>
    <col min="5643" max="5643" width="3.66363636363636" style="151" customWidth="1"/>
    <col min="5644" max="5644" width="3.33636363636364" style="151" customWidth="1"/>
    <col min="5645" max="5645" width="4.66363636363636" style="151" customWidth="1"/>
    <col min="5646" max="5646" width="3.44545454545455" style="151" customWidth="1"/>
    <col min="5647" max="5647" width="3.10909090909091" style="151" customWidth="1"/>
    <col min="5648" max="5648" width="3.44545454545455" style="151" customWidth="1"/>
    <col min="5649" max="5650" width="3.66363636363636" style="151" customWidth="1"/>
    <col min="5651" max="5652" width="3.44545454545455" style="151" customWidth="1"/>
    <col min="5653" max="5653" width="4.10909090909091" style="151" customWidth="1"/>
    <col min="5654" max="5654" width="3.66363636363636" style="151" customWidth="1"/>
    <col min="5655" max="5655" width="3.89090909090909" style="151" customWidth="1"/>
    <col min="5656" max="5656" width="3.44545454545455" style="151" customWidth="1"/>
    <col min="5657" max="5657" width="4" style="151" customWidth="1"/>
    <col min="5658" max="5658" width="3" style="151" customWidth="1"/>
    <col min="5659" max="5660" width="3.44545454545455" style="151" customWidth="1"/>
    <col min="5661" max="5661" width="3.66363636363636" style="151" customWidth="1"/>
    <col min="5662" max="5662" width="3" style="151" customWidth="1"/>
    <col min="5663" max="5663" width="3.89090909090909" style="151" customWidth="1"/>
    <col min="5664" max="5664" width="4" style="151" customWidth="1"/>
    <col min="5665" max="5665" width="3.89090909090909" style="151" customWidth="1"/>
    <col min="5666" max="5666" width="4" style="151" customWidth="1"/>
    <col min="5667" max="5889" width="5.44545454545455" style="151"/>
    <col min="5890" max="5890" width="4.10909090909091" style="151" customWidth="1"/>
    <col min="5891" max="5891" width="26.3363636363636" style="151" customWidth="1"/>
    <col min="5892" max="5892" width="4.10909090909091" style="151" customWidth="1"/>
    <col min="5893" max="5893" width="3.44545454545455" style="151" customWidth="1"/>
    <col min="5894" max="5894" width="4" style="151" customWidth="1"/>
    <col min="5895" max="5895" width="3.66363636363636" style="151" customWidth="1"/>
    <col min="5896" max="5896" width="3.44545454545455" style="151" customWidth="1"/>
    <col min="5897" max="5897" width="3.89090909090909" style="151" customWidth="1"/>
    <col min="5898" max="5898" width="3.44545454545455" style="151" customWidth="1"/>
    <col min="5899" max="5899" width="3.66363636363636" style="151" customWidth="1"/>
    <col min="5900" max="5900" width="3.33636363636364" style="151" customWidth="1"/>
    <col min="5901" max="5901" width="4.66363636363636" style="151" customWidth="1"/>
    <col min="5902" max="5902" width="3.44545454545455" style="151" customWidth="1"/>
    <col min="5903" max="5903" width="3.10909090909091" style="151" customWidth="1"/>
    <col min="5904" max="5904" width="3.44545454545455" style="151" customWidth="1"/>
    <col min="5905" max="5906" width="3.66363636363636" style="151" customWidth="1"/>
    <col min="5907" max="5908" width="3.44545454545455" style="151" customWidth="1"/>
    <col min="5909" max="5909" width="4.10909090909091" style="151" customWidth="1"/>
    <col min="5910" max="5910" width="3.66363636363636" style="151" customWidth="1"/>
    <col min="5911" max="5911" width="3.89090909090909" style="151" customWidth="1"/>
    <col min="5912" max="5912" width="3.44545454545455" style="151" customWidth="1"/>
    <col min="5913" max="5913" width="4" style="151" customWidth="1"/>
    <col min="5914" max="5914" width="3" style="151" customWidth="1"/>
    <col min="5915" max="5916" width="3.44545454545455" style="151" customWidth="1"/>
    <col min="5917" max="5917" width="3.66363636363636" style="151" customWidth="1"/>
    <col min="5918" max="5918" width="3" style="151" customWidth="1"/>
    <col min="5919" max="5919" width="3.89090909090909" style="151" customWidth="1"/>
    <col min="5920" max="5920" width="4" style="151" customWidth="1"/>
    <col min="5921" max="5921" width="3.89090909090909" style="151" customWidth="1"/>
    <col min="5922" max="5922" width="4" style="151" customWidth="1"/>
    <col min="5923" max="6145" width="5.44545454545455" style="151"/>
    <col min="6146" max="6146" width="4.10909090909091" style="151" customWidth="1"/>
    <col min="6147" max="6147" width="26.3363636363636" style="151" customWidth="1"/>
    <col min="6148" max="6148" width="4.10909090909091" style="151" customWidth="1"/>
    <col min="6149" max="6149" width="3.44545454545455" style="151" customWidth="1"/>
    <col min="6150" max="6150" width="4" style="151" customWidth="1"/>
    <col min="6151" max="6151" width="3.66363636363636" style="151" customWidth="1"/>
    <col min="6152" max="6152" width="3.44545454545455" style="151" customWidth="1"/>
    <col min="6153" max="6153" width="3.89090909090909" style="151" customWidth="1"/>
    <col min="6154" max="6154" width="3.44545454545455" style="151" customWidth="1"/>
    <col min="6155" max="6155" width="3.66363636363636" style="151" customWidth="1"/>
    <col min="6156" max="6156" width="3.33636363636364" style="151" customWidth="1"/>
    <col min="6157" max="6157" width="4.66363636363636" style="151" customWidth="1"/>
    <col min="6158" max="6158" width="3.44545454545455" style="151" customWidth="1"/>
    <col min="6159" max="6159" width="3.10909090909091" style="151" customWidth="1"/>
    <col min="6160" max="6160" width="3.44545454545455" style="151" customWidth="1"/>
    <col min="6161" max="6162" width="3.66363636363636" style="151" customWidth="1"/>
    <col min="6163" max="6164" width="3.44545454545455" style="151" customWidth="1"/>
    <col min="6165" max="6165" width="4.10909090909091" style="151" customWidth="1"/>
    <col min="6166" max="6166" width="3.66363636363636" style="151" customWidth="1"/>
    <col min="6167" max="6167" width="3.89090909090909" style="151" customWidth="1"/>
    <col min="6168" max="6168" width="3.44545454545455" style="151" customWidth="1"/>
    <col min="6169" max="6169" width="4" style="151" customWidth="1"/>
    <col min="6170" max="6170" width="3" style="151" customWidth="1"/>
    <col min="6171" max="6172" width="3.44545454545455" style="151" customWidth="1"/>
    <col min="6173" max="6173" width="3.66363636363636" style="151" customWidth="1"/>
    <col min="6174" max="6174" width="3" style="151" customWidth="1"/>
    <col min="6175" max="6175" width="3.89090909090909" style="151" customWidth="1"/>
    <col min="6176" max="6176" width="4" style="151" customWidth="1"/>
    <col min="6177" max="6177" width="3.89090909090909" style="151" customWidth="1"/>
    <col min="6178" max="6178" width="4" style="151" customWidth="1"/>
    <col min="6179" max="6401" width="5.44545454545455" style="151"/>
    <col min="6402" max="6402" width="4.10909090909091" style="151" customWidth="1"/>
    <col min="6403" max="6403" width="26.3363636363636" style="151" customWidth="1"/>
    <col min="6404" max="6404" width="4.10909090909091" style="151" customWidth="1"/>
    <col min="6405" max="6405" width="3.44545454545455" style="151" customWidth="1"/>
    <col min="6406" max="6406" width="4" style="151" customWidth="1"/>
    <col min="6407" max="6407" width="3.66363636363636" style="151" customWidth="1"/>
    <col min="6408" max="6408" width="3.44545454545455" style="151" customWidth="1"/>
    <col min="6409" max="6409" width="3.89090909090909" style="151" customWidth="1"/>
    <col min="6410" max="6410" width="3.44545454545455" style="151" customWidth="1"/>
    <col min="6411" max="6411" width="3.66363636363636" style="151" customWidth="1"/>
    <col min="6412" max="6412" width="3.33636363636364" style="151" customWidth="1"/>
    <col min="6413" max="6413" width="4.66363636363636" style="151" customWidth="1"/>
    <col min="6414" max="6414" width="3.44545454545455" style="151" customWidth="1"/>
    <col min="6415" max="6415" width="3.10909090909091" style="151" customWidth="1"/>
    <col min="6416" max="6416" width="3.44545454545455" style="151" customWidth="1"/>
    <col min="6417" max="6418" width="3.66363636363636" style="151" customWidth="1"/>
    <col min="6419" max="6420" width="3.44545454545455" style="151" customWidth="1"/>
    <col min="6421" max="6421" width="4.10909090909091" style="151" customWidth="1"/>
    <col min="6422" max="6422" width="3.66363636363636" style="151" customWidth="1"/>
    <col min="6423" max="6423" width="3.89090909090909" style="151" customWidth="1"/>
    <col min="6424" max="6424" width="3.44545454545455" style="151" customWidth="1"/>
    <col min="6425" max="6425" width="4" style="151" customWidth="1"/>
    <col min="6426" max="6426" width="3" style="151" customWidth="1"/>
    <col min="6427" max="6428" width="3.44545454545455" style="151" customWidth="1"/>
    <col min="6429" max="6429" width="3.66363636363636" style="151" customWidth="1"/>
    <col min="6430" max="6430" width="3" style="151" customWidth="1"/>
    <col min="6431" max="6431" width="3.89090909090909" style="151" customWidth="1"/>
    <col min="6432" max="6432" width="4" style="151" customWidth="1"/>
    <col min="6433" max="6433" width="3.89090909090909" style="151" customWidth="1"/>
    <col min="6434" max="6434" width="4" style="151" customWidth="1"/>
    <col min="6435" max="6657" width="5.44545454545455" style="151"/>
    <col min="6658" max="6658" width="4.10909090909091" style="151" customWidth="1"/>
    <col min="6659" max="6659" width="26.3363636363636" style="151" customWidth="1"/>
    <col min="6660" max="6660" width="4.10909090909091" style="151" customWidth="1"/>
    <col min="6661" max="6661" width="3.44545454545455" style="151" customWidth="1"/>
    <col min="6662" max="6662" width="4" style="151" customWidth="1"/>
    <col min="6663" max="6663" width="3.66363636363636" style="151" customWidth="1"/>
    <col min="6664" max="6664" width="3.44545454545455" style="151" customWidth="1"/>
    <col min="6665" max="6665" width="3.89090909090909" style="151" customWidth="1"/>
    <col min="6666" max="6666" width="3.44545454545455" style="151" customWidth="1"/>
    <col min="6667" max="6667" width="3.66363636363636" style="151" customWidth="1"/>
    <col min="6668" max="6668" width="3.33636363636364" style="151" customWidth="1"/>
    <col min="6669" max="6669" width="4.66363636363636" style="151" customWidth="1"/>
    <col min="6670" max="6670" width="3.44545454545455" style="151" customWidth="1"/>
    <col min="6671" max="6671" width="3.10909090909091" style="151" customWidth="1"/>
    <col min="6672" max="6672" width="3.44545454545455" style="151" customWidth="1"/>
    <col min="6673" max="6674" width="3.66363636363636" style="151" customWidth="1"/>
    <col min="6675" max="6676" width="3.44545454545455" style="151" customWidth="1"/>
    <col min="6677" max="6677" width="4.10909090909091" style="151" customWidth="1"/>
    <col min="6678" max="6678" width="3.66363636363636" style="151" customWidth="1"/>
    <col min="6679" max="6679" width="3.89090909090909" style="151" customWidth="1"/>
    <col min="6680" max="6680" width="3.44545454545455" style="151" customWidth="1"/>
    <col min="6681" max="6681" width="4" style="151" customWidth="1"/>
    <col min="6682" max="6682" width="3" style="151" customWidth="1"/>
    <col min="6683" max="6684" width="3.44545454545455" style="151" customWidth="1"/>
    <col min="6685" max="6685" width="3.66363636363636" style="151" customWidth="1"/>
    <col min="6686" max="6686" width="3" style="151" customWidth="1"/>
    <col min="6687" max="6687" width="3.89090909090909" style="151" customWidth="1"/>
    <col min="6688" max="6688" width="4" style="151" customWidth="1"/>
    <col min="6689" max="6689" width="3.89090909090909" style="151" customWidth="1"/>
    <col min="6690" max="6690" width="4" style="151" customWidth="1"/>
    <col min="6691" max="6913" width="5.44545454545455" style="151"/>
    <col min="6914" max="6914" width="4.10909090909091" style="151" customWidth="1"/>
    <col min="6915" max="6915" width="26.3363636363636" style="151" customWidth="1"/>
    <col min="6916" max="6916" width="4.10909090909091" style="151" customWidth="1"/>
    <col min="6917" max="6917" width="3.44545454545455" style="151" customWidth="1"/>
    <col min="6918" max="6918" width="4" style="151" customWidth="1"/>
    <col min="6919" max="6919" width="3.66363636363636" style="151" customWidth="1"/>
    <col min="6920" max="6920" width="3.44545454545455" style="151" customWidth="1"/>
    <col min="6921" max="6921" width="3.89090909090909" style="151" customWidth="1"/>
    <col min="6922" max="6922" width="3.44545454545455" style="151" customWidth="1"/>
    <col min="6923" max="6923" width="3.66363636363636" style="151" customWidth="1"/>
    <col min="6924" max="6924" width="3.33636363636364" style="151" customWidth="1"/>
    <col min="6925" max="6925" width="4.66363636363636" style="151" customWidth="1"/>
    <col min="6926" max="6926" width="3.44545454545455" style="151" customWidth="1"/>
    <col min="6927" max="6927" width="3.10909090909091" style="151" customWidth="1"/>
    <col min="6928" max="6928" width="3.44545454545455" style="151" customWidth="1"/>
    <col min="6929" max="6930" width="3.66363636363636" style="151" customWidth="1"/>
    <col min="6931" max="6932" width="3.44545454545455" style="151" customWidth="1"/>
    <col min="6933" max="6933" width="4.10909090909091" style="151" customWidth="1"/>
    <col min="6934" max="6934" width="3.66363636363636" style="151" customWidth="1"/>
    <col min="6935" max="6935" width="3.89090909090909" style="151" customWidth="1"/>
    <col min="6936" max="6936" width="3.44545454545455" style="151" customWidth="1"/>
    <col min="6937" max="6937" width="4" style="151" customWidth="1"/>
    <col min="6938" max="6938" width="3" style="151" customWidth="1"/>
    <col min="6939" max="6940" width="3.44545454545455" style="151" customWidth="1"/>
    <col min="6941" max="6941" width="3.66363636363636" style="151" customWidth="1"/>
    <col min="6942" max="6942" width="3" style="151" customWidth="1"/>
    <col min="6943" max="6943" width="3.89090909090909" style="151" customWidth="1"/>
    <col min="6944" max="6944" width="4" style="151" customWidth="1"/>
    <col min="6945" max="6945" width="3.89090909090909" style="151" customWidth="1"/>
    <col min="6946" max="6946" width="4" style="151" customWidth="1"/>
    <col min="6947" max="7169" width="5.44545454545455" style="151"/>
    <col min="7170" max="7170" width="4.10909090909091" style="151" customWidth="1"/>
    <col min="7171" max="7171" width="26.3363636363636" style="151" customWidth="1"/>
    <col min="7172" max="7172" width="4.10909090909091" style="151" customWidth="1"/>
    <col min="7173" max="7173" width="3.44545454545455" style="151" customWidth="1"/>
    <col min="7174" max="7174" width="4" style="151" customWidth="1"/>
    <col min="7175" max="7175" width="3.66363636363636" style="151" customWidth="1"/>
    <col min="7176" max="7176" width="3.44545454545455" style="151" customWidth="1"/>
    <col min="7177" max="7177" width="3.89090909090909" style="151" customWidth="1"/>
    <col min="7178" max="7178" width="3.44545454545455" style="151" customWidth="1"/>
    <col min="7179" max="7179" width="3.66363636363636" style="151" customWidth="1"/>
    <col min="7180" max="7180" width="3.33636363636364" style="151" customWidth="1"/>
    <col min="7181" max="7181" width="4.66363636363636" style="151" customWidth="1"/>
    <col min="7182" max="7182" width="3.44545454545455" style="151" customWidth="1"/>
    <col min="7183" max="7183" width="3.10909090909091" style="151" customWidth="1"/>
    <col min="7184" max="7184" width="3.44545454545455" style="151" customWidth="1"/>
    <col min="7185" max="7186" width="3.66363636363636" style="151" customWidth="1"/>
    <col min="7187" max="7188" width="3.44545454545455" style="151" customWidth="1"/>
    <col min="7189" max="7189" width="4.10909090909091" style="151" customWidth="1"/>
    <col min="7190" max="7190" width="3.66363636363636" style="151" customWidth="1"/>
    <col min="7191" max="7191" width="3.89090909090909" style="151" customWidth="1"/>
    <col min="7192" max="7192" width="3.44545454545455" style="151" customWidth="1"/>
    <col min="7193" max="7193" width="4" style="151" customWidth="1"/>
    <col min="7194" max="7194" width="3" style="151" customWidth="1"/>
    <col min="7195" max="7196" width="3.44545454545455" style="151" customWidth="1"/>
    <col min="7197" max="7197" width="3.66363636363636" style="151" customWidth="1"/>
    <col min="7198" max="7198" width="3" style="151" customWidth="1"/>
    <col min="7199" max="7199" width="3.89090909090909" style="151" customWidth="1"/>
    <col min="7200" max="7200" width="4" style="151" customWidth="1"/>
    <col min="7201" max="7201" width="3.89090909090909" style="151" customWidth="1"/>
    <col min="7202" max="7202" width="4" style="151" customWidth="1"/>
    <col min="7203" max="7425" width="5.44545454545455" style="151"/>
    <col min="7426" max="7426" width="4.10909090909091" style="151" customWidth="1"/>
    <col min="7427" max="7427" width="26.3363636363636" style="151" customWidth="1"/>
    <col min="7428" max="7428" width="4.10909090909091" style="151" customWidth="1"/>
    <col min="7429" max="7429" width="3.44545454545455" style="151" customWidth="1"/>
    <col min="7430" max="7430" width="4" style="151" customWidth="1"/>
    <col min="7431" max="7431" width="3.66363636363636" style="151" customWidth="1"/>
    <col min="7432" max="7432" width="3.44545454545455" style="151" customWidth="1"/>
    <col min="7433" max="7433" width="3.89090909090909" style="151" customWidth="1"/>
    <col min="7434" max="7434" width="3.44545454545455" style="151" customWidth="1"/>
    <col min="7435" max="7435" width="3.66363636363636" style="151" customWidth="1"/>
    <col min="7436" max="7436" width="3.33636363636364" style="151" customWidth="1"/>
    <col min="7437" max="7437" width="4.66363636363636" style="151" customWidth="1"/>
    <col min="7438" max="7438" width="3.44545454545455" style="151" customWidth="1"/>
    <col min="7439" max="7439" width="3.10909090909091" style="151" customWidth="1"/>
    <col min="7440" max="7440" width="3.44545454545455" style="151" customWidth="1"/>
    <col min="7441" max="7442" width="3.66363636363636" style="151" customWidth="1"/>
    <col min="7443" max="7444" width="3.44545454545455" style="151" customWidth="1"/>
    <col min="7445" max="7445" width="4.10909090909091" style="151" customWidth="1"/>
    <col min="7446" max="7446" width="3.66363636363636" style="151" customWidth="1"/>
    <col min="7447" max="7447" width="3.89090909090909" style="151" customWidth="1"/>
    <col min="7448" max="7448" width="3.44545454545455" style="151" customWidth="1"/>
    <col min="7449" max="7449" width="4" style="151" customWidth="1"/>
    <col min="7450" max="7450" width="3" style="151" customWidth="1"/>
    <col min="7451" max="7452" width="3.44545454545455" style="151" customWidth="1"/>
    <col min="7453" max="7453" width="3.66363636363636" style="151" customWidth="1"/>
    <col min="7454" max="7454" width="3" style="151" customWidth="1"/>
    <col min="7455" max="7455" width="3.89090909090909" style="151" customWidth="1"/>
    <col min="7456" max="7456" width="4" style="151" customWidth="1"/>
    <col min="7457" max="7457" width="3.89090909090909" style="151" customWidth="1"/>
    <col min="7458" max="7458" width="4" style="151" customWidth="1"/>
    <col min="7459" max="7681" width="5.44545454545455" style="151"/>
    <col min="7682" max="7682" width="4.10909090909091" style="151" customWidth="1"/>
    <col min="7683" max="7683" width="26.3363636363636" style="151" customWidth="1"/>
    <col min="7684" max="7684" width="4.10909090909091" style="151" customWidth="1"/>
    <col min="7685" max="7685" width="3.44545454545455" style="151" customWidth="1"/>
    <col min="7686" max="7686" width="4" style="151" customWidth="1"/>
    <col min="7687" max="7687" width="3.66363636363636" style="151" customWidth="1"/>
    <col min="7688" max="7688" width="3.44545454545455" style="151" customWidth="1"/>
    <col min="7689" max="7689" width="3.89090909090909" style="151" customWidth="1"/>
    <col min="7690" max="7690" width="3.44545454545455" style="151" customWidth="1"/>
    <col min="7691" max="7691" width="3.66363636363636" style="151" customWidth="1"/>
    <col min="7692" max="7692" width="3.33636363636364" style="151" customWidth="1"/>
    <col min="7693" max="7693" width="4.66363636363636" style="151" customWidth="1"/>
    <col min="7694" max="7694" width="3.44545454545455" style="151" customWidth="1"/>
    <col min="7695" max="7695" width="3.10909090909091" style="151" customWidth="1"/>
    <col min="7696" max="7696" width="3.44545454545455" style="151" customWidth="1"/>
    <col min="7697" max="7698" width="3.66363636363636" style="151" customWidth="1"/>
    <col min="7699" max="7700" width="3.44545454545455" style="151" customWidth="1"/>
    <col min="7701" max="7701" width="4.10909090909091" style="151" customWidth="1"/>
    <col min="7702" max="7702" width="3.66363636363636" style="151" customWidth="1"/>
    <col min="7703" max="7703" width="3.89090909090909" style="151" customWidth="1"/>
    <col min="7704" max="7704" width="3.44545454545455" style="151" customWidth="1"/>
    <col min="7705" max="7705" width="4" style="151" customWidth="1"/>
    <col min="7706" max="7706" width="3" style="151" customWidth="1"/>
    <col min="7707" max="7708" width="3.44545454545455" style="151" customWidth="1"/>
    <col min="7709" max="7709" width="3.66363636363636" style="151" customWidth="1"/>
    <col min="7710" max="7710" width="3" style="151" customWidth="1"/>
    <col min="7711" max="7711" width="3.89090909090909" style="151" customWidth="1"/>
    <col min="7712" max="7712" width="4" style="151" customWidth="1"/>
    <col min="7713" max="7713" width="3.89090909090909" style="151" customWidth="1"/>
    <col min="7714" max="7714" width="4" style="151" customWidth="1"/>
    <col min="7715" max="7937" width="5.44545454545455" style="151"/>
    <col min="7938" max="7938" width="4.10909090909091" style="151" customWidth="1"/>
    <col min="7939" max="7939" width="26.3363636363636" style="151" customWidth="1"/>
    <col min="7940" max="7940" width="4.10909090909091" style="151" customWidth="1"/>
    <col min="7941" max="7941" width="3.44545454545455" style="151" customWidth="1"/>
    <col min="7942" max="7942" width="4" style="151" customWidth="1"/>
    <col min="7943" max="7943" width="3.66363636363636" style="151" customWidth="1"/>
    <col min="7944" max="7944" width="3.44545454545455" style="151" customWidth="1"/>
    <col min="7945" max="7945" width="3.89090909090909" style="151" customWidth="1"/>
    <col min="7946" max="7946" width="3.44545454545455" style="151" customWidth="1"/>
    <col min="7947" max="7947" width="3.66363636363636" style="151" customWidth="1"/>
    <col min="7948" max="7948" width="3.33636363636364" style="151" customWidth="1"/>
    <col min="7949" max="7949" width="4.66363636363636" style="151" customWidth="1"/>
    <col min="7950" max="7950" width="3.44545454545455" style="151" customWidth="1"/>
    <col min="7951" max="7951" width="3.10909090909091" style="151" customWidth="1"/>
    <col min="7952" max="7952" width="3.44545454545455" style="151" customWidth="1"/>
    <col min="7953" max="7954" width="3.66363636363636" style="151" customWidth="1"/>
    <col min="7955" max="7956" width="3.44545454545455" style="151" customWidth="1"/>
    <col min="7957" max="7957" width="4.10909090909091" style="151" customWidth="1"/>
    <col min="7958" max="7958" width="3.66363636363636" style="151" customWidth="1"/>
    <col min="7959" max="7959" width="3.89090909090909" style="151" customWidth="1"/>
    <col min="7960" max="7960" width="3.44545454545455" style="151" customWidth="1"/>
    <col min="7961" max="7961" width="4" style="151" customWidth="1"/>
    <col min="7962" max="7962" width="3" style="151" customWidth="1"/>
    <col min="7963" max="7964" width="3.44545454545455" style="151" customWidth="1"/>
    <col min="7965" max="7965" width="3.66363636363636" style="151" customWidth="1"/>
    <col min="7966" max="7966" width="3" style="151" customWidth="1"/>
    <col min="7967" max="7967" width="3.89090909090909" style="151" customWidth="1"/>
    <col min="7968" max="7968" width="4" style="151" customWidth="1"/>
    <col min="7969" max="7969" width="3.89090909090909" style="151" customWidth="1"/>
    <col min="7970" max="7970" width="4" style="151" customWidth="1"/>
    <col min="7971" max="8193" width="5.44545454545455" style="151"/>
    <col min="8194" max="8194" width="4.10909090909091" style="151" customWidth="1"/>
    <col min="8195" max="8195" width="26.3363636363636" style="151" customWidth="1"/>
    <col min="8196" max="8196" width="4.10909090909091" style="151" customWidth="1"/>
    <col min="8197" max="8197" width="3.44545454545455" style="151" customWidth="1"/>
    <col min="8198" max="8198" width="4" style="151" customWidth="1"/>
    <col min="8199" max="8199" width="3.66363636363636" style="151" customWidth="1"/>
    <col min="8200" max="8200" width="3.44545454545455" style="151" customWidth="1"/>
    <col min="8201" max="8201" width="3.89090909090909" style="151" customWidth="1"/>
    <col min="8202" max="8202" width="3.44545454545455" style="151" customWidth="1"/>
    <col min="8203" max="8203" width="3.66363636363636" style="151" customWidth="1"/>
    <col min="8204" max="8204" width="3.33636363636364" style="151" customWidth="1"/>
    <col min="8205" max="8205" width="4.66363636363636" style="151" customWidth="1"/>
    <col min="8206" max="8206" width="3.44545454545455" style="151" customWidth="1"/>
    <col min="8207" max="8207" width="3.10909090909091" style="151" customWidth="1"/>
    <col min="8208" max="8208" width="3.44545454545455" style="151" customWidth="1"/>
    <col min="8209" max="8210" width="3.66363636363636" style="151" customWidth="1"/>
    <col min="8211" max="8212" width="3.44545454545455" style="151" customWidth="1"/>
    <col min="8213" max="8213" width="4.10909090909091" style="151" customWidth="1"/>
    <col min="8214" max="8214" width="3.66363636363636" style="151" customWidth="1"/>
    <col min="8215" max="8215" width="3.89090909090909" style="151" customWidth="1"/>
    <col min="8216" max="8216" width="3.44545454545455" style="151" customWidth="1"/>
    <col min="8217" max="8217" width="4" style="151" customWidth="1"/>
    <col min="8218" max="8218" width="3" style="151" customWidth="1"/>
    <col min="8219" max="8220" width="3.44545454545455" style="151" customWidth="1"/>
    <col min="8221" max="8221" width="3.66363636363636" style="151" customWidth="1"/>
    <col min="8222" max="8222" width="3" style="151" customWidth="1"/>
    <col min="8223" max="8223" width="3.89090909090909" style="151" customWidth="1"/>
    <col min="8224" max="8224" width="4" style="151" customWidth="1"/>
    <col min="8225" max="8225" width="3.89090909090909" style="151" customWidth="1"/>
    <col min="8226" max="8226" width="4" style="151" customWidth="1"/>
    <col min="8227" max="8449" width="5.44545454545455" style="151"/>
    <col min="8450" max="8450" width="4.10909090909091" style="151" customWidth="1"/>
    <col min="8451" max="8451" width="26.3363636363636" style="151" customWidth="1"/>
    <col min="8452" max="8452" width="4.10909090909091" style="151" customWidth="1"/>
    <col min="8453" max="8453" width="3.44545454545455" style="151" customWidth="1"/>
    <col min="8454" max="8454" width="4" style="151" customWidth="1"/>
    <col min="8455" max="8455" width="3.66363636363636" style="151" customWidth="1"/>
    <col min="8456" max="8456" width="3.44545454545455" style="151" customWidth="1"/>
    <col min="8457" max="8457" width="3.89090909090909" style="151" customWidth="1"/>
    <col min="8458" max="8458" width="3.44545454545455" style="151" customWidth="1"/>
    <col min="8459" max="8459" width="3.66363636363636" style="151" customWidth="1"/>
    <col min="8460" max="8460" width="3.33636363636364" style="151" customWidth="1"/>
    <col min="8461" max="8461" width="4.66363636363636" style="151" customWidth="1"/>
    <col min="8462" max="8462" width="3.44545454545455" style="151" customWidth="1"/>
    <col min="8463" max="8463" width="3.10909090909091" style="151" customWidth="1"/>
    <col min="8464" max="8464" width="3.44545454545455" style="151" customWidth="1"/>
    <col min="8465" max="8466" width="3.66363636363636" style="151" customWidth="1"/>
    <col min="8467" max="8468" width="3.44545454545455" style="151" customWidth="1"/>
    <col min="8469" max="8469" width="4.10909090909091" style="151" customWidth="1"/>
    <col min="8470" max="8470" width="3.66363636363636" style="151" customWidth="1"/>
    <col min="8471" max="8471" width="3.89090909090909" style="151" customWidth="1"/>
    <col min="8472" max="8472" width="3.44545454545455" style="151" customWidth="1"/>
    <col min="8473" max="8473" width="4" style="151" customWidth="1"/>
    <col min="8474" max="8474" width="3" style="151" customWidth="1"/>
    <col min="8475" max="8476" width="3.44545454545455" style="151" customWidth="1"/>
    <col min="8477" max="8477" width="3.66363636363636" style="151" customWidth="1"/>
    <col min="8478" max="8478" width="3" style="151" customWidth="1"/>
    <col min="8479" max="8479" width="3.89090909090909" style="151" customWidth="1"/>
    <col min="8480" max="8480" width="4" style="151" customWidth="1"/>
    <col min="8481" max="8481" width="3.89090909090909" style="151" customWidth="1"/>
    <col min="8482" max="8482" width="4" style="151" customWidth="1"/>
    <col min="8483" max="8705" width="5.44545454545455" style="151"/>
    <col min="8706" max="8706" width="4.10909090909091" style="151" customWidth="1"/>
    <col min="8707" max="8707" width="26.3363636363636" style="151" customWidth="1"/>
    <col min="8708" max="8708" width="4.10909090909091" style="151" customWidth="1"/>
    <col min="8709" max="8709" width="3.44545454545455" style="151" customWidth="1"/>
    <col min="8710" max="8710" width="4" style="151" customWidth="1"/>
    <col min="8711" max="8711" width="3.66363636363636" style="151" customWidth="1"/>
    <col min="8712" max="8712" width="3.44545454545455" style="151" customWidth="1"/>
    <col min="8713" max="8713" width="3.89090909090909" style="151" customWidth="1"/>
    <col min="8714" max="8714" width="3.44545454545455" style="151" customWidth="1"/>
    <col min="8715" max="8715" width="3.66363636363636" style="151" customWidth="1"/>
    <col min="8716" max="8716" width="3.33636363636364" style="151" customWidth="1"/>
    <col min="8717" max="8717" width="4.66363636363636" style="151" customWidth="1"/>
    <col min="8718" max="8718" width="3.44545454545455" style="151" customWidth="1"/>
    <col min="8719" max="8719" width="3.10909090909091" style="151" customWidth="1"/>
    <col min="8720" max="8720" width="3.44545454545455" style="151" customWidth="1"/>
    <col min="8721" max="8722" width="3.66363636363636" style="151" customWidth="1"/>
    <col min="8723" max="8724" width="3.44545454545455" style="151" customWidth="1"/>
    <col min="8725" max="8725" width="4.10909090909091" style="151" customWidth="1"/>
    <col min="8726" max="8726" width="3.66363636363636" style="151" customWidth="1"/>
    <col min="8727" max="8727" width="3.89090909090909" style="151" customWidth="1"/>
    <col min="8728" max="8728" width="3.44545454545455" style="151" customWidth="1"/>
    <col min="8729" max="8729" width="4" style="151" customWidth="1"/>
    <col min="8730" max="8730" width="3" style="151" customWidth="1"/>
    <col min="8731" max="8732" width="3.44545454545455" style="151" customWidth="1"/>
    <col min="8733" max="8733" width="3.66363636363636" style="151" customWidth="1"/>
    <col min="8734" max="8734" width="3" style="151" customWidth="1"/>
    <col min="8735" max="8735" width="3.89090909090909" style="151" customWidth="1"/>
    <col min="8736" max="8736" width="4" style="151" customWidth="1"/>
    <col min="8737" max="8737" width="3.89090909090909" style="151" customWidth="1"/>
    <col min="8738" max="8738" width="4" style="151" customWidth="1"/>
    <col min="8739" max="8961" width="5.44545454545455" style="151"/>
    <col min="8962" max="8962" width="4.10909090909091" style="151" customWidth="1"/>
    <col min="8963" max="8963" width="26.3363636363636" style="151" customWidth="1"/>
    <col min="8964" max="8964" width="4.10909090909091" style="151" customWidth="1"/>
    <col min="8965" max="8965" width="3.44545454545455" style="151" customWidth="1"/>
    <col min="8966" max="8966" width="4" style="151" customWidth="1"/>
    <col min="8967" max="8967" width="3.66363636363636" style="151" customWidth="1"/>
    <col min="8968" max="8968" width="3.44545454545455" style="151" customWidth="1"/>
    <col min="8969" max="8969" width="3.89090909090909" style="151" customWidth="1"/>
    <col min="8970" max="8970" width="3.44545454545455" style="151" customWidth="1"/>
    <col min="8971" max="8971" width="3.66363636363636" style="151" customWidth="1"/>
    <col min="8972" max="8972" width="3.33636363636364" style="151" customWidth="1"/>
    <col min="8973" max="8973" width="4.66363636363636" style="151" customWidth="1"/>
    <col min="8974" max="8974" width="3.44545454545455" style="151" customWidth="1"/>
    <col min="8975" max="8975" width="3.10909090909091" style="151" customWidth="1"/>
    <col min="8976" max="8976" width="3.44545454545455" style="151" customWidth="1"/>
    <col min="8977" max="8978" width="3.66363636363636" style="151" customWidth="1"/>
    <col min="8979" max="8980" width="3.44545454545455" style="151" customWidth="1"/>
    <col min="8981" max="8981" width="4.10909090909091" style="151" customWidth="1"/>
    <col min="8982" max="8982" width="3.66363636363636" style="151" customWidth="1"/>
    <col min="8983" max="8983" width="3.89090909090909" style="151" customWidth="1"/>
    <col min="8984" max="8984" width="3.44545454545455" style="151" customWidth="1"/>
    <col min="8985" max="8985" width="4" style="151" customWidth="1"/>
    <col min="8986" max="8986" width="3" style="151" customWidth="1"/>
    <col min="8987" max="8988" width="3.44545454545455" style="151" customWidth="1"/>
    <col min="8989" max="8989" width="3.66363636363636" style="151" customWidth="1"/>
    <col min="8990" max="8990" width="3" style="151" customWidth="1"/>
    <col min="8991" max="8991" width="3.89090909090909" style="151" customWidth="1"/>
    <col min="8992" max="8992" width="4" style="151" customWidth="1"/>
    <col min="8993" max="8993" width="3.89090909090909" style="151" customWidth="1"/>
    <col min="8994" max="8994" width="4" style="151" customWidth="1"/>
    <col min="8995" max="9217" width="5.44545454545455" style="151"/>
    <col min="9218" max="9218" width="4.10909090909091" style="151" customWidth="1"/>
    <col min="9219" max="9219" width="26.3363636363636" style="151" customWidth="1"/>
    <col min="9220" max="9220" width="4.10909090909091" style="151" customWidth="1"/>
    <col min="9221" max="9221" width="3.44545454545455" style="151" customWidth="1"/>
    <col min="9222" max="9222" width="4" style="151" customWidth="1"/>
    <col min="9223" max="9223" width="3.66363636363636" style="151" customWidth="1"/>
    <col min="9224" max="9224" width="3.44545454545455" style="151" customWidth="1"/>
    <col min="9225" max="9225" width="3.89090909090909" style="151" customWidth="1"/>
    <col min="9226" max="9226" width="3.44545454545455" style="151" customWidth="1"/>
    <col min="9227" max="9227" width="3.66363636363636" style="151" customWidth="1"/>
    <col min="9228" max="9228" width="3.33636363636364" style="151" customWidth="1"/>
    <col min="9229" max="9229" width="4.66363636363636" style="151" customWidth="1"/>
    <col min="9230" max="9230" width="3.44545454545455" style="151" customWidth="1"/>
    <col min="9231" max="9231" width="3.10909090909091" style="151" customWidth="1"/>
    <col min="9232" max="9232" width="3.44545454545455" style="151" customWidth="1"/>
    <col min="9233" max="9234" width="3.66363636363636" style="151" customWidth="1"/>
    <col min="9235" max="9236" width="3.44545454545455" style="151" customWidth="1"/>
    <col min="9237" max="9237" width="4.10909090909091" style="151" customWidth="1"/>
    <col min="9238" max="9238" width="3.66363636363636" style="151" customWidth="1"/>
    <col min="9239" max="9239" width="3.89090909090909" style="151" customWidth="1"/>
    <col min="9240" max="9240" width="3.44545454545455" style="151" customWidth="1"/>
    <col min="9241" max="9241" width="4" style="151" customWidth="1"/>
    <col min="9242" max="9242" width="3" style="151" customWidth="1"/>
    <col min="9243" max="9244" width="3.44545454545455" style="151" customWidth="1"/>
    <col min="9245" max="9245" width="3.66363636363636" style="151" customWidth="1"/>
    <col min="9246" max="9246" width="3" style="151" customWidth="1"/>
    <col min="9247" max="9247" width="3.89090909090909" style="151" customWidth="1"/>
    <col min="9248" max="9248" width="4" style="151" customWidth="1"/>
    <col min="9249" max="9249" width="3.89090909090909" style="151" customWidth="1"/>
    <col min="9250" max="9250" width="4" style="151" customWidth="1"/>
    <col min="9251" max="9473" width="5.44545454545455" style="151"/>
    <col min="9474" max="9474" width="4.10909090909091" style="151" customWidth="1"/>
    <col min="9475" max="9475" width="26.3363636363636" style="151" customWidth="1"/>
    <col min="9476" max="9476" width="4.10909090909091" style="151" customWidth="1"/>
    <col min="9477" max="9477" width="3.44545454545455" style="151" customWidth="1"/>
    <col min="9478" max="9478" width="4" style="151" customWidth="1"/>
    <col min="9479" max="9479" width="3.66363636363636" style="151" customWidth="1"/>
    <col min="9480" max="9480" width="3.44545454545455" style="151" customWidth="1"/>
    <col min="9481" max="9481" width="3.89090909090909" style="151" customWidth="1"/>
    <col min="9482" max="9482" width="3.44545454545455" style="151" customWidth="1"/>
    <col min="9483" max="9483" width="3.66363636363636" style="151" customWidth="1"/>
    <col min="9484" max="9484" width="3.33636363636364" style="151" customWidth="1"/>
    <col min="9485" max="9485" width="4.66363636363636" style="151" customWidth="1"/>
    <col min="9486" max="9486" width="3.44545454545455" style="151" customWidth="1"/>
    <col min="9487" max="9487" width="3.10909090909091" style="151" customWidth="1"/>
    <col min="9488" max="9488" width="3.44545454545455" style="151" customWidth="1"/>
    <col min="9489" max="9490" width="3.66363636363636" style="151" customWidth="1"/>
    <col min="9491" max="9492" width="3.44545454545455" style="151" customWidth="1"/>
    <col min="9493" max="9493" width="4.10909090909091" style="151" customWidth="1"/>
    <col min="9494" max="9494" width="3.66363636363636" style="151" customWidth="1"/>
    <col min="9495" max="9495" width="3.89090909090909" style="151" customWidth="1"/>
    <col min="9496" max="9496" width="3.44545454545455" style="151" customWidth="1"/>
    <col min="9497" max="9497" width="4" style="151" customWidth="1"/>
    <col min="9498" max="9498" width="3" style="151" customWidth="1"/>
    <col min="9499" max="9500" width="3.44545454545455" style="151" customWidth="1"/>
    <col min="9501" max="9501" width="3.66363636363636" style="151" customWidth="1"/>
    <col min="9502" max="9502" width="3" style="151" customWidth="1"/>
    <col min="9503" max="9503" width="3.89090909090909" style="151" customWidth="1"/>
    <col min="9504" max="9504" width="4" style="151" customWidth="1"/>
    <col min="9505" max="9505" width="3.89090909090909" style="151" customWidth="1"/>
    <col min="9506" max="9506" width="4" style="151" customWidth="1"/>
    <col min="9507" max="9729" width="5.44545454545455" style="151"/>
    <col min="9730" max="9730" width="4.10909090909091" style="151" customWidth="1"/>
    <col min="9731" max="9731" width="26.3363636363636" style="151" customWidth="1"/>
    <col min="9732" max="9732" width="4.10909090909091" style="151" customWidth="1"/>
    <col min="9733" max="9733" width="3.44545454545455" style="151" customWidth="1"/>
    <col min="9734" max="9734" width="4" style="151" customWidth="1"/>
    <col min="9735" max="9735" width="3.66363636363636" style="151" customWidth="1"/>
    <col min="9736" max="9736" width="3.44545454545455" style="151" customWidth="1"/>
    <col min="9737" max="9737" width="3.89090909090909" style="151" customWidth="1"/>
    <col min="9738" max="9738" width="3.44545454545455" style="151" customWidth="1"/>
    <col min="9739" max="9739" width="3.66363636363636" style="151" customWidth="1"/>
    <col min="9740" max="9740" width="3.33636363636364" style="151" customWidth="1"/>
    <col min="9741" max="9741" width="4.66363636363636" style="151" customWidth="1"/>
    <col min="9742" max="9742" width="3.44545454545455" style="151" customWidth="1"/>
    <col min="9743" max="9743" width="3.10909090909091" style="151" customWidth="1"/>
    <col min="9744" max="9744" width="3.44545454545455" style="151" customWidth="1"/>
    <col min="9745" max="9746" width="3.66363636363636" style="151" customWidth="1"/>
    <col min="9747" max="9748" width="3.44545454545455" style="151" customWidth="1"/>
    <col min="9749" max="9749" width="4.10909090909091" style="151" customWidth="1"/>
    <col min="9750" max="9750" width="3.66363636363636" style="151" customWidth="1"/>
    <col min="9751" max="9751" width="3.89090909090909" style="151" customWidth="1"/>
    <col min="9752" max="9752" width="3.44545454545455" style="151" customWidth="1"/>
    <col min="9753" max="9753" width="4" style="151" customWidth="1"/>
    <col min="9754" max="9754" width="3" style="151" customWidth="1"/>
    <col min="9755" max="9756" width="3.44545454545455" style="151" customWidth="1"/>
    <col min="9757" max="9757" width="3.66363636363636" style="151" customWidth="1"/>
    <col min="9758" max="9758" width="3" style="151" customWidth="1"/>
    <col min="9759" max="9759" width="3.89090909090909" style="151" customWidth="1"/>
    <col min="9760" max="9760" width="4" style="151" customWidth="1"/>
    <col min="9761" max="9761" width="3.89090909090909" style="151" customWidth="1"/>
    <col min="9762" max="9762" width="4" style="151" customWidth="1"/>
    <col min="9763" max="9985" width="5.44545454545455" style="151"/>
    <col min="9986" max="9986" width="4.10909090909091" style="151" customWidth="1"/>
    <col min="9987" max="9987" width="26.3363636363636" style="151" customWidth="1"/>
    <col min="9988" max="9988" width="4.10909090909091" style="151" customWidth="1"/>
    <col min="9989" max="9989" width="3.44545454545455" style="151" customWidth="1"/>
    <col min="9990" max="9990" width="4" style="151" customWidth="1"/>
    <col min="9991" max="9991" width="3.66363636363636" style="151" customWidth="1"/>
    <col min="9992" max="9992" width="3.44545454545455" style="151" customWidth="1"/>
    <col min="9993" max="9993" width="3.89090909090909" style="151" customWidth="1"/>
    <col min="9994" max="9994" width="3.44545454545455" style="151" customWidth="1"/>
    <col min="9995" max="9995" width="3.66363636363636" style="151" customWidth="1"/>
    <col min="9996" max="9996" width="3.33636363636364" style="151" customWidth="1"/>
    <col min="9997" max="9997" width="4.66363636363636" style="151" customWidth="1"/>
    <col min="9998" max="9998" width="3.44545454545455" style="151" customWidth="1"/>
    <col min="9999" max="9999" width="3.10909090909091" style="151" customWidth="1"/>
    <col min="10000" max="10000" width="3.44545454545455" style="151" customWidth="1"/>
    <col min="10001" max="10002" width="3.66363636363636" style="151" customWidth="1"/>
    <col min="10003" max="10004" width="3.44545454545455" style="151" customWidth="1"/>
    <col min="10005" max="10005" width="4.10909090909091" style="151" customWidth="1"/>
    <col min="10006" max="10006" width="3.66363636363636" style="151" customWidth="1"/>
    <col min="10007" max="10007" width="3.89090909090909" style="151" customWidth="1"/>
    <col min="10008" max="10008" width="3.44545454545455" style="151" customWidth="1"/>
    <col min="10009" max="10009" width="4" style="151" customWidth="1"/>
    <col min="10010" max="10010" width="3" style="151" customWidth="1"/>
    <col min="10011" max="10012" width="3.44545454545455" style="151" customWidth="1"/>
    <col min="10013" max="10013" width="3.66363636363636" style="151" customWidth="1"/>
    <col min="10014" max="10014" width="3" style="151" customWidth="1"/>
    <col min="10015" max="10015" width="3.89090909090909" style="151" customWidth="1"/>
    <col min="10016" max="10016" width="4" style="151" customWidth="1"/>
    <col min="10017" max="10017" width="3.89090909090909" style="151" customWidth="1"/>
    <col min="10018" max="10018" width="4" style="151" customWidth="1"/>
    <col min="10019" max="10241" width="5.44545454545455" style="151"/>
    <col min="10242" max="10242" width="4.10909090909091" style="151" customWidth="1"/>
    <col min="10243" max="10243" width="26.3363636363636" style="151" customWidth="1"/>
    <col min="10244" max="10244" width="4.10909090909091" style="151" customWidth="1"/>
    <col min="10245" max="10245" width="3.44545454545455" style="151" customWidth="1"/>
    <col min="10246" max="10246" width="4" style="151" customWidth="1"/>
    <col min="10247" max="10247" width="3.66363636363636" style="151" customWidth="1"/>
    <col min="10248" max="10248" width="3.44545454545455" style="151" customWidth="1"/>
    <col min="10249" max="10249" width="3.89090909090909" style="151" customWidth="1"/>
    <col min="10250" max="10250" width="3.44545454545455" style="151" customWidth="1"/>
    <col min="10251" max="10251" width="3.66363636363636" style="151" customWidth="1"/>
    <col min="10252" max="10252" width="3.33636363636364" style="151" customWidth="1"/>
    <col min="10253" max="10253" width="4.66363636363636" style="151" customWidth="1"/>
    <col min="10254" max="10254" width="3.44545454545455" style="151" customWidth="1"/>
    <col min="10255" max="10255" width="3.10909090909091" style="151" customWidth="1"/>
    <col min="10256" max="10256" width="3.44545454545455" style="151" customWidth="1"/>
    <col min="10257" max="10258" width="3.66363636363636" style="151" customWidth="1"/>
    <col min="10259" max="10260" width="3.44545454545455" style="151" customWidth="1"/>
    <col min="10261" max="10261" width="4.10909090909091" style="151" customWidth="1"/>
    <col min="10262" max="10262" width="3.66363636363636" style="151" customWidth="1"/>
    <col min="10263" max="10263" width="3.89090909090909" style="151" customWidth="1"/>
    <col min="10264" max="10264" width="3.44545454545455" style="151" customWidth="1"/>
    <col min="10265" max="10265" width="4" style="151" customWidth="1"/>
    <col min="10266" max="10266" width="3" style="151" customWidth="1"/>
    <col min="10267" max="10268" width="3.44545454545455" style="151" customWidth="1"/>
    <col min="10269" max="10269" width="3.66363636363636" style="151" customWidth="1"/>
    <col min="10270" max="10270" width="3" style="151" customWidth="1"/>
    <col min="10271" max="10271" width="3.89090909090909" style="151" customWidth="1"/>
    <col min="10272" max="10272" width="4" style="151" customWidth="1"/>
    <col min="10273" max="10273" width="3.89090909090909" style="151" customWidth="1"/>
    <col min="10274" max="10274" width="4" style="151" customWidth="1"/>
    <col min="10275" max="10497" width="5.44545454545455" style="151"/>
    <col min="10498" max="10498" width="4.10909090909091" style="151" customWidth="1"/>
    <col min="10499" max="10499" width="26.3363636363636" style="151" customWidth="1"/>
    <col min="10500" max="10500" width="4.10909090909091" style="151" customWidth="1"/>
    <col min="10501" max="10501" width="3.44545454545455" style="151" customWidth="1"/>
    <col min="10502" max="10502" width="4" style="151" customWidth="1"/>
    <col min="10503" max="10503" width="3.66363636363636" style="151" customWidth="1"/>
    <col min="10504" max="10504" width="3.44545454545455" style="151" customWidth="1"/>
    <col min="10505" max="10505" width="3.89090909090909" style="151" customWidth="1"/>
    <col min="10506" max="10506" width="3.44545454545455" style="151" customWidth="1"/>
    <col min="10507" max="10507" width="3.66363636363636" style="151" customWidth="1"/>
    <col min="10508" max="10508" width="3.33636363636364" style="151" customWidth="1"/>
    <col min="10509" max="10509" width="4.66363636363636" style="151" customWidth="1"/>
    <col min="10510" max="10510" width="3.44545454545455" style="151" customWidth="1"/>
    <col min="10511" max="10511" width="3.10909090909091" style="151" customWidth="1"/>
    <col min="10512" max="10512" width="3.44545454545455" style="151" customWidth="1"/>
    <col min="10513" max="10514" width="3.66363636363636" style="151" customWidth="1"/>
    <col min="10515" max="10516" width="3.44545454545455" style="151" customWidth="1"/>
    <col min="10517" max="10517" width="4.10909090909091" style="151" customWidth="1"/>
    <col min="10518" max="10518" width="3.66363636363636" style="151" customWidth="1"/>
    <col min="10519" max="10519" width="3.89090909090909" style="151" customWidth="1"/>
    <col min="10520" max="10520" width="3.44545454545455" style="151" customWidth="1"/>
    <col min="10521" max="10521" width="4" style="151" customWidth="1"/>
    <col min="10522" max="10522" width="3" style="151" customWidth="1"/>
    <col min="10523" max="10524" width="3.44545454545455" style="151" customWidth="1"/>
    <col min="10525" max="10525" width="3.66363636363636" style="151" customWidth="1"/>
    <col min="10526" max="10526" width="3" style="151" customWidth="1"/>
    <col min="10527" max="10527" width="3.89090909090909" style="151" customWidth="1"/>
    <col min="10528" max="10528" width="4" style="151" customWidth="1"/>
    <col min="10529" max="10529" width="3.89090909090909" style="151" customWidth="1"/>
    <col min="10530" max="10530" width="4" style="151" customWidth="1"/>
    <col min="10531" max="10753" width="5.44545454545455" style="151"/>
    <col min="10754" max="10754" width="4.10909090909091" style="151" customWidth="1"/>
    <col min="10755" max="10755" width="26.3363636363636" style="151" customWidth="1"/>
    <col min="10756" max="10756" width="4.10909090909091" style="151" customWidth="1"/>
    <col min="10757" max="10757" width="3.44545454545455" style="151" customWidth="1"/>
    <col min="10758" max="10758" width="4" style="151" customWidth="1"/>
    <col min="10759" max="10759" width="3.66363636363636" style="151" customWidth="1"/>
    <col min="10760" max="10760" width="3.44545454545455" style="151" customWidth="1"/>
    <col min="10761" max="10761" width="3.89090909090909" style="151" customWidth="1"/>
    <col min="10762" max="10762" width="3.44545454545455" style="151" customWidth="1"/>
    <col min="10763" max="10763" width="3.66363636363636" style="151" customWidth="1"/>
    <col min="10764" max="10764" width="3.33636363636364" style="151" customWidth="1"/>
    <col min="10765" max="10765" width="4.66363636363636" style="151" customWidth="1"/>
    <col min="10766" max="10766" width="3.44545454545455" style="151" customWidth="1"/>
    <col min="10767" max="10767" width="3.10909090909091" style="151" customWidth="1"/>
    <col min="10768" max="10768" width="3.44545454545455" style="151" customWidth="1"/>
    <col min="10769" max="10770" width="3.66363636363636" style="151" customWidth="1"/>
    <col min="10771" max="10772" width="3.44545454545455" style="151" customWidth="1"/>
    <col min="10773" max="10773" width="4.10909090909091" style="151" customWidth="1"/>
    <col min="10774" max="10774" width="3.66363636363636" style="151" customWidth="1"/>
    <col min="10775" max="10775" width="3.89090909090909" style="151" customWidth="1"/>
    <col min="10776" max="10776" width="3.44545454545455" style="151" customWidth="1"/>
    <col min="10777" max="10777" width="4" style="151" customWidth="1"/>
    <col min="10778" max="10778" width="3" style="151" customWidth="1"/>
    <col min="10779" max="10780" width="3.44545454545455" style="151" customWidth="1"/>
    <col min="10781" max="10781" width="3.66363636363636" style="151" customWidth="1"/>
    <col min="10782" max="10782" width="3" style="151" customWidth="1"/>
    <col min="10783" max="10783" width="3.89090909090909" style="151" customWidth="1"/>
    <col min="10784" max="10784" width="4" style="151" customWidth="1"/>
    <col min="10785" max="10785" width="3.89090909090909" style="151" customWidth="1"/>
    <col min="10786" max="10786" width="4" style="151" customWidth="1"/>
    <col min="10787" max="11009" width="5.44545454545455" style="151"/>
    <col min="11010" max="11010" width="4.10909090909091" style="151" customWidth="1"/>
    <col min="11011" max="11011" width="26.3363636363636" style="151" customWidth="1"/>
    <col min="11012" max="11012" width="4.10909090909091" style="151" customWidth="1"/>
    <col min="11013" max="11013" width="3.44545454545455" style="151" customWidth="1"/>
    <col min="11014" max="11014" width="4" style="151" customWidth="1"/>
    <col min="11015" max="11015" width="3.66363636363636" style="151" customWidth="1"/>
    <col min="11016" max="11016" width="3.44545454545455" style="151" customWidth="1"/>
    <col min="11017" max="11017" width="3.89090909090909" style="151" customWidth="1"/>
    <col min="11018" max="11018" width="3.44545454545455" style="151" customWidth="1"/>
    <col min="11019" max="11019" width="3.66363636363636" style="151" customWidth="1"/>
    <col min="11020" max="11020" width="3.33636363636364" style="151" customWidth="1"/>
    <col min="11021" max="11021" width="4.66363636363636" style="151" customWidth="1"/>
    <col min="11022" max="11022" width="3.44545454545455" style="151" customWidth="1"/>
    <col min="11023" max="11023" width="3.10909090909091" style="151" customWidth="1"/>
    <col min="11024" max="11024" width="3.44545454545455" style="151" customWidth="1"/>
    <col min="11025" max="11026" width="3.66363636363636" style="151" customWidth="1"/>
    <col min="11027" max="11028" width="3.44545454545455" style="151" customWidth="1"/>
    <col min="11029" max="11029" width="4.10909090909091" style="151" customWidth="1"/>
    <col min="11030" max="11030" width="3.66363636363636" style="151" customWidth="1"/>
    <col min="11031" max="11031" width="3.89090909090909" style="151" customWidth="1"/>
    <col min="11032" max="11032" width="3.44545454545455" style="151" customWidth="1"/>
    <col min="11033" max="11033" width="4" style="151" customWidth="1"/>
    <col min="11034" max="11034" width="3" style="151" customWidth="1"/>
    <col min="11035" max="11036" width="3.44545454545455" style="151" customWidth="1"/>
    <col min="11037" max="11037" width="3.66363636363636" style="151" customWidth="1"/>
    <col min="11038" max="11038" width="3" style="151" customWidth="1"/>
    <col min="11039" max="11039" width="3.89090909090909" style="151" customWidth="1"/>
    <col min="11040" max="11040" width="4" style="151" customWidth="1"/>
    <col min="11041" max="11041" width="3.89090909090909" style="151" customWidth="1"/>
    <col min="11042" max="11042" width="4" style="151" customWidth="1"/>
    <col min="11043" max="11265" width="5.44545454545455" style="151"/>
    <col min="11266" max="11266" width="4.10909090909091" style="151" customWidth="1"/>
    <col min="11267" max="11267" width="26.3363636363636" style="151" customWidth="1"/>
    <col min="11268" max="11268" width="4.10909090909091" style="151" customWidth="1"/>
    <col min="11269" max="11269" width="3.44545454545455" style="151" customWidth="1"/>
    <col min="11270" max="11270" width="4" style="151" customWidth="1"/>
    <col min="11271" max="11271" width="3.66363636363636" style="151" customWidth="1"/>
    <col min="11272" max="11272" width="3.44545454545455" style="151" customWidth="1"/>
    <col min="11273" max="11273" width="3.89090909090909" style="151" customWidth="1"/>
    <col min="11274" max="11274" width="3.44545454545455" style="151" customWidth="1"/>
    <col min="11275" max="11275" width="3.66363636363636" style="151" customWidth="1"/>
    <col min="11276" max="11276" width="3.33636363636364" style="151" customWidth="1"/>
    <col min="11277" max="11277" width="4.66363636363636" style="151" customWidth="1"/>
    <col min="11278" max="11278" width="3.44545454545455" style="151" customWidth="1"/>
    <col min="11279" max="11279" width="3.10909090909091" style="151" customWidth="1"/>
    <col min="11280" max="11280" width="3.44545454545455" style="151" customWidth="1"/>
    <col min="11281" max="11282" width="3.66363636363636" style="151" customWidth="1"/>
    <col min="11283" max="11284" width="3.44545454545455" style="151" customWidth="1"/>
    <col min="11285" max="11285" width="4.10909090909091" style="151" customWidth="1"/>
    <col min="11286" max="11286" width="3.66363636363636" style="151" customWidth="1"/>
    <col min="11287" max="11287" width="3.89090909090909" style="151" customWidth="1"/>
    <col min="11288" max="11288" width="3.44545454545455" style="151" customWidth="1"/>
    <col min="11289" max="11289" width="4" style="151" customWidth="1"/>
    <col min="11290" max="11290" width="3" style="151" customWidth="1"/>
    <col min="11291" max="11292" width="3.44545454545455" style="151" customWidth="1"/>
    <col min="11293" max="11293" width="3.66363636363636" style="151" customWidth="1"/>
    <col min="11294" max="11294" width="3" style="151" customWidth="1"/>
    <col min="11295" max="11295" width="3.89090909090909" style="151" customWidth="1"/>
    <col min="11296" max="11296" width="4" style="151" customWidth="1"/>
    <col min="11297" max="11297" width="3.89090909090909" style="151" customWidth="1"/>
    <col min="11298" max="11298" width="4" style="151" customWidth="1"/>
    <col min="11299" max="11521" width="5.44545454545455" style="151"/>
    <col min="11522" max="11522" width="4.10909090909091" style="151" customWidth="1"/>
    <col min="11523" max="11523" width="26.3363636363636" style="151" customWidth="1"/>
    <col min="11524" max="11524" width="4.10909090909091" style="151" customWidth="1"/>
    <col min="11525" max="11525" width="3.44545454545455" style="151" customWidth="1"/>
    <col min="11526" max="11526" width="4" style="151" customWidth="1"/>
    <col min="11527" max="11527" width="3.66363636363636" style="151" customWidth="1"/>
    <col min="11528" max="11528" width="3.44545454545455" style="151" customWidth="1"/>
    <col min="11529" max="11529" width="3.89090909090909" style="151" customWidth="1"/>
    <col min="11530" max="11530" width="3.44545454545455" style="151" customWidth="1"/>
    <col min="11531" max="11531" width="3.66363636363636" style="151" customWidth="1"/>
    <col min="11532" max="11532" width="3.33636363636364" style="151" customWidth="1"/>
    <col min="11533" max="11533" width="4.66363636363636" style="151" customWidth="1"/>
    <col min="11534" max="11534" width="3.44545454545455" style="151" customWidth="1"/>
    <col min="11535" max="11535" width="3.10909090909091" style="151" customWidth="1"/>
    <col min="11536" max="11536" width="3.44545454545455" style="151" customWidth="1"/>
    <col min="11537" max="11538" width="3.66363636363636" style="151" customWidth="1"/>
    <col min="11539" max="11540" width="3.44545454545455" style="151" customWidth="1"/>
    <col min="11541" max="11541" width="4.10909090909091" style="151" customWidth="1"/>
    <col min="11542" max="11542" width="3.66363636363636" style="151" customWidth="1"/>
    <col min="11543" max="11543" width="3.89090909090909" style="151" customWidth="1"/>
    <col min="11544" max="11544" width="3.44545454545455" style="151" customWidth="1"/>
    <col min="11545" max="11545" width="4" style="151" customWidth="1"/>
    <col min="11546" max="11546" width="3" style="151" customWidth="1"/>
    <col min="11547" max="11548" width="3.44545454545455" style="151" customWidth="1"/>
    <col min="11549" max="11549" width="3.66363636363636" style="151" customWidth="1"/>
    <col min="11550" max="11550" width="3" style="151" customWidth="1"/>
    <col min="11551" max="11551" width="3.89090909090909" style="151" customWidth="1"/>
    <col min="11552" max="11552" width="4" style="151" customWidth="1"/>
    <col min="11553" max="11553" width="3.89090909090909" style="151" customWidth="1"/>
    <col min="11554" max="11554" width="4" style="151" customWidth="1"/>
    <col min="11555" max="11777" width="5.44545454545455" style="151"/>
    <col min="11778" max="11778" width="4.10909090909091" style="151" customWidth="1"/>
    <col min="11779" max="11779" width="26.3363636363636" style="151" customWidth="1"/>
    <col min="11780" max="11780" width="4.10909090909091" style="151" customWidth="1"/>
    <col min="11781" max="11781" width="3.44545454545455" style="151" customWidth="1"/>
    <col min="11782" max="11782" width="4" style="151" customWidth="1"/>
    <col min="11783" max="11783" width="3.66363636363636" style="151" customWidth="1"/>
    <col min="11784" max="11784" width="3.44545454545455" style="151" customWidth="1"/>
    <col min="11785" max="11785" width="3.89090909090909" style="151" customWidth="1"/>
    <col min="11786" max="11786" width="3.44545454545455" style="151" customWidth="1"/>
    <col min="11787" max="11787" width="3.66363636363636" style="151" customWidth="1"/>
    <col min="11788" max="11788" width="3.33636363636364" style="151" customWidth="1"/>
    <col min="11789" max="11789" width="4.66363636363636" style="151" customWidth="1"/>
    <col min="11790" max="11790" width="3.44545454545455" style="151" customWidth="1"/>
    <col min="11791" max="11791" width="3.10909090909091" style="151" customWidth="1"/>
    <col min="11792" max="11792" width="3.44545454545455" style="151" customWidth="1"/>
    <col min="11793" max="11794" width="3.66363636363636" style="151" customWidth="1"/>
    <col min="11795" max="11796" width="3.44545454545455" style="151" customWidth="1"/>
    <col min="11797" max="11797" width="4.10909090909091" style="151" customWidth="1"/>
    <col min="11798" max="11798" width="3.66363636363636" style="151" customWidth="1"/>
    <col min="11799" max="11799" width="3.89090909090909" style="151" customWidth="1"/>
    <col min="11800" max="11800" width="3.44545454545455" style="151" customWidth="1"/>
    <col min="11801" max="11801" width="4" style="151" customWidth="1"/>
    <col min="11802" max="11802" width="3" style="151" customWidth="1"/>
    <col min="11803" max="11804" width="3.44545454545455" style="151" customWidth="1"/>
    <col min="11805" max="11805" width="3.66363636363636" style="151" customWidth="1"/>
    <col min="11806" max="11806" width="3" style="151" customWidth="1"/>
    <col min="11807" max="11807" width="3.89090909090909" style="151" customWidth="1"/>
    <col min="11808" max="11808" width="4" style="151" customWidth="1"/>
    <col min="11809" max="11809" width="3.89090909090909" style="151" customWidth="1"/>
    <col min="11810" max="11810" width="4" style="151" customWidth="1"/>
    <col min="11811" max="12033" width="5.44545454545455" style="151"/>
    <col min="12034" max="12034" width="4.10909090909091" style="151" customWidth="1"/>
    <col min="12035" max="12035" width="26.3363636363636" style="151" customWidth="1"/>
    <col min="12036" max="12036" width="4.10909090909091" style="151" customWidth="1"/>
    <col min="12037" max="12037" width="3.44545454545455" style="151" customWidth="1"/>
    <col min="12038" max="12038" width="4" style="151" customWidth="1"/>
    <col min="12039" max="12039" width="3.66363636363636" style="151" customWidth="1"/>
    <col min="12040" max="12040" width="3.44545454545455" style="151" customWidth="1"/>
    <col min="12041" max="12041" width="3.89090909090909" style="151" customWidth="1"/>
    <col min="12042" max="12042" width="3.44545454545455" style="151" customWidth="1"/>
    <col min="12043" max="12043" width="3.66363636363636" style="151" customWidth="1"/>
    <col min="12044" max="12044" width="3.33636363636364" style="151" customWidth="1"/>
    <col min="12045" max="12045" width="4.66363636363636" style="151" customWidth="1"/>
    <col min="12046" max="12046" width="3.44545454545455" style="151" customWidth="1"/>
    <col min="12047" max="12047" width="3.10909090909091" style="151" customWidth="1"/>
    <col min="12048" max="12048" width="3.44545454545455" style="151" customWidth="1"/>
    <col min="12049" max="12050" width="3.66363636363636" style="151" customWidth="1"/>
    <col min="12051" max="12052" width="3.44545454545455" style="151" customWidth="1"/>
    <col min="12053" max="12053" width="4.10909090909091" style="151" customWidth="1"/>
    <col min="12054" max="12054" width="3.66363636363636" style="151" customWidth="1"/>
    <col min="12055" max="12055" width="3.89090909090909" style="151" customWidth="1"/>
    <col min="12056" max="12056" width="3.44545454545455" style="151" customWidth="1"/>
    <col min="12057" max="12057" width="4" style="151" customWidth="1"/>
    <col min="12058" max="12058" width="3" style="151" customWidth="1"/>
    <col min="12059" max="12060" width="3.44545454545455" style="151" customWidth="1"/>
    <col min="12061" max="12061" width="3.66363636363636" style="151" customWidth="1"/>
    <col min="12062" max="12062" width="3" style="151" customWidth="1"/>
    <col min="12063" max="12063" width="3.89090909090909" style="151" customWidth="1"/>
    <col min="12064" max="12064" width="4" style="151" customWidth="1"/>
    <col min="12065" max="12065" width="3.89090909090909" style="151" customWidth="1"/>
    <col min="12066" max="12066" width="4" style="151" customWidth="1"/>
    <col min="12067" max="12289" width="5.44545454545455" style="151"/>
    <col min="12290" max="12290" width="4.10909090909091" style="151" customWidth="1"/>
    <col min="12291" max="12291" width="26.3363636363636" style="151" customWidth="1"/>
    <col min="12292" max="12292" width="4.10909090909091" style="151" customWidth="1"/>
    <col min="12293" max="12293" width="3.44545454545455" style="151" customWidth="1"/>
    <col min="12294" max="12294" width="4" style="151" customWidth="1"/>
    <col min="12295" max="12295" width="3.66363636363636" style="151" customWidth="1"/>
    <col min="12296" max="12296" width="3.44545454545455" style="151" customWidth="1"/>
    <col min="12297" max="12297" width="3.89090909090909" style="151" customWidth="1"/>
    <col min="12298" max="12298" width="3.44545454545455" style="151" customWidth="1"/>
    <col min="12299" max="12299" width="3.66363636363636" style="151" customWidth="1"/>
    <col min="12300" max="12300" width="3.33636363636364" style="151" customWidth="1"/>
    <col min="12301" max="12301" width="4.66363636363636" style="151" customWidth="1"/>
    <col min="12302" max="12302" width="3.44545454545455" style="151" customWidth="1"/>
    <col min="12303" max="12303" width="3.10909090909091" style="151" customWidth="1"/>
    <col min="12304" max="12304" width="3.44545454545455" style="151" customWidth="1"/>
    <col min="12305" max="12306" width="3.66363636363636" style="151" customWidth="1"/>
    <col min="12307" max="12308" width="3.44545454545455" style="151" customWidth="1"/>
    <col min="12309" max="12309" width="4.10909090909091" style="151" customWidth="1"/>
    <col min="12310" max="12310" width="3.66363636363636" style="151" customWidth="1"/>
    <col min="12311" max="12311" width="3.89090909090909" style="151" customWidth="1"/>
    <col min="12312" max="12312" width="3.44545454545455" style="151" customWidth="1"/>
    <col min="12313" max="12313" width="4" style="151" customWidth="1"/>
    <col min="12314" max="12314" width="3" style="151" customWidth="1"/>
    <col min="12315" max="12316" width="3.44545454545455" style="151" customWidth="1"/>
    <col min="12317" max="12317" width="3.66363636363636" style="151" customWidth="1"/>
    <col min="12318" max="12318" width="3" style="151" customWidth="1"/>
    <col min="12319" max="12319" width="3.89090909090909" style="151" customWidth="1"/>
    <col min="12320" max="12320" width="4" style="151" customWidth="1"/>
    <col min="12321" max="12321" width="3.89090909090909" style="151" customWidth="1"/>
    <col min="12322" max="12322" width="4" style="151" customWidth="1"/>
    <col min="12323" max="12545" width="5.44545454545455" style="151"/>
    <col min="12546" max="12546" width="4.10909090909091" style="151" customWidth="1"/>
    <col min="12547" max="12547" width="26.3363636363636" style="151" customWidth="1"/>
    <col min="12548" max="12548" width="4.10909090909091" style="151" customWidth="1"/>
    <col min="12549" max="12549" width="3.44545454545455" style="151" customWidth="1"/>
    <col min="12550" max="12550" width="4" style="151" customWidth="1"/>
    <col min="12551" max="12551" width="3.66363636363636" style="151" customWidth="1"/>
    <col min="12552" max="12552" width="3.44545454545455" style="151" customWidth="1"/>
    <col min="12553" max="12553" width="3.89090909090909" style="151" customWidth="1"/>
    <col min="12554" max="12554" width="3.44545454545455" style="151" customWidth="1"/>
    <col min="12555" max="12555" width="3.66363636363636" style="151" customWidth="1"/>
    <col min="12556" max="12556" width="3.33636363636364" style="151" customWidth="1"/>
    <col min="12557" max="12557" width="4.66363636363636" style="151" customWidth="1"/>
    <col min="12558" max="12558" width="3.44545454545455" style="151" customWidth="1"/>
    <col min="12559" max="12559" width="3.10909090909091" style="151" customWidth="1"/>
    <col min="12560" max="12560" width="3.44545454545455" style="151" customWidth="1"/>
    <col min="12561" max="12562" width="3.66363636363636" style="151" customWidth="1"/>
    <col min="12563" max="12564" width="3.44545454545455" style="151" customWidth="1"/>
    <col min="12565" max="12565" width="4.10909090909091" style="151" customWidth="1"/>
    <col min="12566" max="12566" width="3.66363636363636" style="151" customWidth="1"/>
    <col min="12567" max="12567" width="3.89090909090909" style="151" customWidth="1"/>
    <col min="12568" max="12568" width="3.44545454545455" style="151" customWidth="1"/>
    <col min="12569" max="12569" width="4" style="151" customWidth="1"/>
    <col min="12570" max="12570" width="3" style="151" customWidth="1"/>
    <col min="12571" max="12572" width="3.44545454545455" style="151" customWidth="1"/>
    <col min="12573" max="12573" width="3.66363636363636" style="151" customWidth="1"/>
    <col min="12574" max="12574" width="3" style="151" customWidth="1"/>
    <col min="12575" max="12575" width="3.89090909090909" style="151" customWidth="1"/>
    <col min="12576" max="12576" width="4" style="151" customWidth="1"/>
    <col min="12577" max="12577" width="3.89090909090909" style="151" customWidth="1"/>
    <col min="12578" max="12578" width="4" style="151" customWidth="1"/>
    <col min="12579" max="12801" width="5.44545454545455" style="151"/>
    <col min="12802" max="12802" width="4.10909090909091" style="151" customWidth="1"/>
    <col min="12803" max="12803" width="26.3363636363636" style="151" customWidth="1"/>
    <col min="12804" max="12804" width="4.10909090909091" style="151" customWidth="1"/>
    <col min="12805" max="12805" width="3.44545454545455" style="151" customWidth="1"/>
    <col min="12806" max="12806" width="4" style="151" customWidth="1"/>
    <col min="12807" max="12807" width="3.66363636363636" style="151" customWidth="1"/>
    <col min="12808" max="12808" width="3.44545454545455" style="151" customWidth="1"/>
    <col min="12809" max="12809" width="3.89090909090909" style="151" customWidth="1"/>
    <col min="12810" max="12810" width="3.44545454545455" style="151" customWidth="1"/>
    <col min="12811" max="12811" width="3.66363636363636" style="151" customWidth="1"/>
    <col min="12812" max="12812" width="3.33636363636364" style="151" customWidth="1"/>
    <col min="12813" max="12813" width="4.66363636363636" style="151" customWidth="1"/>
    <col min="12814" max="12814" width="3.44545454545455" style="151" customWidth="1"/>
    <col min="12815" max="12815" width="3.10909090909091" style="151" customWidth="1"/>
    <col min="12816" max="12816" width="3.44545454545455" style="151" customWidth="1"/>
    <col min="12817" max="12818" width="3.66363636363636" style="151" customWidth="1"/>
    <col min="12819" max="12820" width="3.44545454545455" style="151" customWidth="1"/>
    <col min="12821" max="12821" width="4.10909090909091" style="151" customWidth="1"/>
    <col min="12822" max="12822" width="3.66363636363636" style="151" customWidth="1"/>
    <col min="12823" max="12823" width="3.89090909090909" style="151" customWidth="1"/>
    <col min="12824" max="12824" width="3.44545454545455" style="151" customWidth="1"/>
    <col min="12825" max="12825" width="4" style="151" customWidth="1"/>
    <col min="12826" max="12826" width="3" style="151" customWidth="1"/>
    <col min="12827" max="12828" width="3.44545454545455" style="151" customWidth="1"/>
    <col min="12829" max="12829" width="3.66363636363636" style="151" customWidth="1"/>
    <col min="12830" max="12830" width="3" style="151" customWidth="1"/>
    <col min="12831" max="12831" width="3.89090909090909" style="151" customWidth="1"/>
    <col min="12832" max="12832" width="4" style="151" customWidth="1"/>
    <col min="12833" max="12833" width="3.89090909090909" style="151" customWidth="1"/>
    <col min="12834" max="12834" width="4" style="151" customWidth="1"/>
    <col min="12835" max="13057" width="5.44545454545455" style="151"/>
    <col min="13058" max="13058" width="4.10909090909091" style="151" customWidth="1"/>
    <col min="13059" max="13059" width="26.3363636363636" style="151" customWidth="1"/>
    <col min="13060" max="13060" width="4.10909090909091" style="151" customWidth="1"/>
    <col min="13061" max="13061" width="3.44545454545455" style="151" customWidth="1"/>
    <col min="13062" max="13062" width="4" style="151" customWidth="1"/>
    <col min="13063" max="13063" width="3.66363636363636" style="151" customWidth="1"/>
    <col min="13064" max="13064" width="3.44545454545455" style="151" customWidth="1"/>
    <col min="13065" max="13065" width="3.89090909090909" style="151" customWidth="1"/>
    <col min="13066" max="13066" width="3.44545454545455" style="151" customWidth="1"/>
    <col min="13067" max="13067" width="3.66363636363636" style="151" customWidth="1"/>
    <col min="13068" max="13068" width="3.33636363636364" style="151" customWidth="1"/>
    <col min="13069" max="13069" width="4.66363636363636" style="151" customWidth="1"/>
    <col min="13070" max="13070" width="3.44545454545455" style="151" customWidth="1"/>
    <col min="13071" max="13071" width="3.10909090909091" style="151" customWidth="1"/>
    <col min="13072" max="13072" width="3.44545454545455" style="151" customWidth="1"/>
    <col min="13073" max="13074" width="3.66363636363636" style="151" customWidth="1"/>
    <col min="13075" max="13076" width="3.44545454545455" style="151" customWidth="1"/>
    <col min="13077" max="13077" width="4.10909090909091" style="151" customWidth="1"/>
    <col min="13078" max="13078" width="3.66363636363636" style="151" customWidth="1"/>
    <col min="13079" max="13079" width="3.89090909090909" style="151" customWidth="1"/>
    <col min="13080" max="13080" width="3.44545454545455" style="151" customWidth="1"/>
    <col min="13081" max="13081" width="4" style="151" customWidth="1"/>
    <col min="13082" max="13082" width="3" style="151" customWidth="1"/>
    <col min="13083" max="13084" width="3.44545454545455" style="151" customWidth="1"/>
    <col min="13085" max="13085" width="3.66363636363636" style="151" customWidth="1"/>
    <col min="13086" max="13086" width="3" style="151" customWidth="1"/>
    <col min="13087" max="13087" width="3.89090909090909" style="151" customWidth="1"/>
    <col min="13088" max="13088" width="4" style="151" customWidth="1"/>
    <col min="13089" max="13089" width="3.89090909090909" style="151" customWidth="1"/>
    <col min="13090" max="13090" width="4" style="151" customWidth="1"/>
    <col min="13091" max="13313" width="5.44545454545455" style="151"/>
    <col min="13314" max="13314" width="4.10909090909091" style="151" customWidth="1"/>
    <col min="13315" max="13315" width="26.3363636363636" style="151" customWidth="1"/>
    <col min="13316" max="13316" width="4.10909090909091" style="151" customWidth="1"/>
    <col min="13317" max="13317" width="3.44545454545455" style="151" customWidth="1"/>
    <col min="13318" max="13318" width="4" style="151" customWidth="1"/>
    <col min="13319" max="13319" width="3.66363636363636" style="151" customWidth="1"/>
    <col min="13320" max="13320" width="3.44545454545455" style="151" customWidth="1"/>
    <col min="13321" max="13321" width="3.89090909090909" style="151" customWidth="1"/>
    <col min="13322" max="13322" width="3.44545454545455" style="151" customWidth="1"/>
    <col min="13323" max="13323" width="3.66363636363636" style="151" customWidth="1"/>
    <col min="13324" max="13324" width="3.33636363636364" style="151" customWidth="1"/>
    <col min="13325" max="13325" width="4.66363636363636" style="151" customWidth="1"/>
    <col min="13326" max="13326" width="3.44545454545455" style="151" customWidth="1"/>
    <col min="13327" max="13327" width="3.10909090909091" style="151" customWidth="1"/>
    <col min="13328" max="13328" width="3.44545454545455" style="151" customWidth="1"/>
    <col min="13329" max="13330" width="3.66363636363636" style="151" customWidth="1"/>
    <col min="13331" max="13332" width="3.44545454545455" style="151" customWidth="1"/>
    <col min="13333" max="13333" width="4.10909090909091" style="151" customWidth="1"/>
    <col min="13334" max="13334" width="3.66363636363636" style="151" customWidth="1"/>
    <col min="13335" max="13335" width="3.89090909090909" style="151" customWidth="1"/>
    <col min="13336" max="13336" width="3.44545454545455" style="151" customWidth="1"/>
    <col min="13337" max="13337" width="4" style="151" customWidth="1"/>
    <col min="13338" max="13338" width="3" style="151" customWidth="1"/>
    <col min="13339" max="13340" width="3.44545454545455" style="151" customWidth="1"/>
    <col min="13341" max="13341" width="3.66363636363636" style="151" customWidth="1"/>
    <col min="13342" max="13342" width="3" style="151" customWidth="1"/>
    <col min="13343" max="13343" width="3.89090909090909" style="151" customWidth="1"/>
    <col min="13344" max="13344" width="4" style="151" customWidth="1"/>
    <col min="13345" max="13345" width="3.89090909090909" style="151" customWidth="1"/>
    <col min="13346" max="13346" width="4" style="151" customWidth="1"/>
    <col min="13347" max="13569" width="5.44545454545455" style="151"/>
    <col min="13570" max="13570" width="4.10909090909091" style="151" customWidth="1"/>
    <col min="13571" max="13571" width="26.3363636363636" style="151" customWidth="1"/>
    <col min="13572" max="13572" width="4.10909090909091" style="151" customWidth="1"/>
    <col min="13573" max="13573" width="3.44545454545455" style="151" customWidth="1"/>
    <col min="13574" max="13574" width="4" style="151" customWidth="1"/>
    <col min="13575" max="13575" width="3.66363636363636" style="151" customWidth="1"/>
    <col min="13576" max="13576" width="3.44545454545455" style="151" customWidth="1"/>
    <col min="13577" max="13577" width="3.89090909090909" style="151" customWidth="1"/>
    <col min="13578" max="13578" width="3.44545454545455" style="151" customWidth="1"/>
    <col min="13579" max="13579" width="3.66363636363636" style="151" customWidth="1"/>
    <col min="13580" max="13580" width="3.33636363636364" style="151" customWidth="1"/>
    <col min="13581" max="13581" width="4.66363636363636" style="151" customWidth="1"/>
    <col min="13582" max="13582" width="3.44545454545455" style="151" customWidth="1"/>
    <col min="13583" max="13583" width="3.10909090909091" style="151" customWidth="1"/>
    <col min="13584" max="13584" width="3.44545454545455" style="151" customWidth="1"/>
    <col min="13585" max="13586" width="3.66363636363636" style="151" customWidth="1"/>
    <col min="13587" max="13588" width="3.44545454545455" style="151" customWidth="1"/>
    <col min="13589" max="13589" width="4.10909090909091" style="151" customWidth="1"/>
    <col min="13590" max="13590" width="3.66363636363636" style="151" customWidth="1"/>
    <col min="13591" max="13591" width="3.89090909090909" style="151" customWidth="1"/>
    <col min="13592" max="13592" width="3.44545454545455" style="151" customWidth="1"/>
    <col min="13593" max="13593" width="4" style="151" customWidth="1"/>
    <col min="13594" max="13594" width="3" style="151" customWidth="1"/>
    <col min="13595" max="13596" width="3.44545454545455" style="151" customWidth="1"/>
    <col min="13597" max="13597" width="3.66363636363636" style="151" customWidth="1"/>
    <col min="13598" max="13598" width="3" style="151" customWidth="1"/>
    <col min="13599" max="13599" width="3.89090909090909" style="151" customWidth="1"/>
    <col min="13600" max="13600" width="4" style="151" customWidth="1"/>
    <col min="13601" max="13601" width="3.89090909090909" style="151" customWidth="1"/>
    <col min="13602" max="13602" width="4" style="151" customWidth="1"/>
    <col min="13603" max="13825" width="5.44545454545455" style="151"/>
    <col min="13826" max="13826" width="4.10909090909091" style="151" customWidth="1"/>
    <col min="13827" max="13827" width="26.3363636363636" style="151" customWidth="1"/>
    <col min="13828" max="13828" width="4.10909090909091" style="151" customWidth="1"/>
    <col min="13829" max="13829" width="3.44545454545455" style="151" customWidth="1"/>
    <col min="13830" max="13830" width="4" style="151" customWidth="1"/>
    <col min="13831" max="13831" width="3.66363636363636" style="151" customWidth="1"/>
    <col min="13832" max="13832" width="3.44545454545455" style="151" customWidth="1"/>
    <col min="13833" max="13833" width="3.89090909090909" style="151" customWidth="1"/>
    <col min="13834" max="13834" width="3.44545454545455" style="151" customWidth="1"/>
    <col min="13835" max="13835" width="3.66363636363636" style="151" customWidth="1"/>
    <col min="13836" max="13836" width="3.33636363636364" style="151" customWidth="1"/>
    <col min="13837" max="13837" width="4.66363636363636" style="151" customWidth="1"/>
    <col min="13838" max="13838" width="3.44545454545455" style="151" customWidth="1"/>
    <col min="13839" max="13839" width="3.10909090909091" style="151" customWidth="1"/>
    <col min="13840" max="13840" width="3.44545454545455" style="151" customWidth="1"/>
    <col min="13841" max="13842" width="3.66363636363636" style="151" customWidth="1"/>
    <col min="13843" max="13844" width="3.44545454545455" style="151" customWidth="1"/>
    <col min="13845" max="13845" width="4.10909090909091" style="151" customWidth="1"/>
    <col min="13846" max="13846" width="3.66363636363636" style="151" customWidth="1"/>
    <col min="13847" max="13847" width="3.89090909090909" style="151" customWidth="1"/>
    <col min="13848" max="13848" width="3.44545454545455" style="151" customWidth="1"/>
    <col min="13849" max="13849" width="4" style="151" customWidth="1"/>
    <col min="13850" max="13850" width="3" style="151" customWidth="1"/>
    <col min="13851" max="13852" width="3.44545454545455" style="151" customWidth="1"/>
    <col min="13853" max="13853" width="3.66363636363636" style="151" customWidth="1"/>
    <col min="13854" max="13854" width="3" style="151" customWidth="1"/>
    <col min="13855" max="13855" width="3.89090909090909" style="151" customWidth="1"/>
    <col min="13856" max="13856" width="4" style="151" customWidth="1"/>
    <col min="13857" max="13857" width="3.89090909090909" style="151" customWidth="1"/>
    <col min="13858" max="13858" width="4" style="151" customWidth="1"/>
    <col min="13859" max="14081" width="5.44545454545455" style="151"/>
    <col min="14082" max="14082" width="4.10909090909091" style="151" customWidth="1"/>
    <col min="14083" max="14083" width="26.3363636363636" style="151" customWidth="1"/>
    <col min="14084" max="14084" width="4.10909090909091" style="151" customWidth="1"/>
    <col min="14085" max="14085" width="3.44545454545455" style="151" customWidth="1"/>
    <col min="14086" max="14086" width="4" style="151" customWidth="1"/>
    <col min="14087" max="14087" width="3.66363636363636" style="151" customWidth="1"/>
    <col min="14088" max="14088" width="3.44545454545455" style="151" customWidth="1"/>
    <col min="14089" max="14089" width="3.89090909090909" style="151" customWidth="1"/>
    <col min="14090" max="14090" width="3.44545454545455" style="151" customWidth="1"/>
    <col min="14091" max="14091" width="3.66363636363636" style="151" customWidth="1"/>
    <col min="14092" max="14092" width="3.33636363636364" style="151" customWidth="1"/>
    <col min="14093" max="14093" width="4.66363636363636" style="151" customWidth="1"/>
    <col min="14094" max="14094" width="3.44545454545455" style="151" customWidth="1"/>
    <col min="14095" max="14095" width="3.10909090909091" style="151" customWidth="1"/>
    <col min="14096" max="14096" width="3.44545454545455" style="151" customWidth="1"/>
    <col min="14097" max="14098" width="3.66363636363636" style="151" customWidth="1"/>
    <col min="14099" max="14100" width="3.44545454545455" style="151" customWidth="1"/>
    <col min="14101" max="14101" width="4.10909090909091" style="151" customWidth="1"/>
    <col min="14102" max="14102" width="3.66363636363636" style="151" customWidth="1"/>
    <col min="14103" max="14103" width="3.89090909090909" style="151" customWidth="1"/>
    <col min="14104" max="14104" width="3.44545454545455" style="151" customWidth="1"/>
    <col min="14105" max="14105" width="4" style="151" customWidth="1"/>
    <col min="14106" max="14106" width="3" style="151" customWidth="1"/>
    <col min="14107" max="14108" width="3.44545454545455" style="151" customWidth="1"/>
    <col min="14109" max="14109" width="3.66363636363636" style="151" customWidth="1"/>
    <col min="14110" max="14110" width="3" style="151" customWidth="1"/>
    <col min="14111" max="14111" width="3.89090909090909" style="151" customWidth="1"/>
    <col min="14112" max="14112" width="4" style="151" customWidth="1"/>
    <col min="14113" max="14113" width="3.89090909090909" style="151" customWidth="1"/>
    <col min="14114" max="14114" width="4" style="151" customWidth="1"/>
    <col min="14115" max="14337" width="5.44545454545455" style="151"/>
    <col min="14338" max="14338" width="4.10909090909091" style="151" customWidth="1"/>
    <col min="14339" max="14339" width="26.3363636363636" style="151" customWidth="1"/>
    <col min="14340" max="14340" width="4.10909090909091" style="151" customWidth="1"/>
    <col min="14341" max="14341" width="3.44545454545455" style="151" customWidth="1"/>
    <col min="14342" max="14342" width="4" style="151" customWidth="1"/>
    <col min="14343" max="14343" width="3.66363636363636" style="151" customWidth="1"/>
    <col min="14344" max="14344" width="3.44545454545455" style="151" customWidth="1"/>
    <col min="14345" max="14345" width="3.89090909090909" style="151" customWidth="1"/>
    <col min="14346" max="14346" width="3.44545454545455" style="151" customWidth="1"/>
    <col min="14347" max="14347" width="3.66363636363636" style="151" customWidth="1"/>
    <col min="14348" max="14348" width="3.33636363636364" style="151" customWidth="1"/>
    <col min="14349" max="14349" width="4.66363636363636" style="151" customWidth="1"/>
    <col min="14350" max="14350" width="3.44545454545455" style="151" customWidth="1"/>
    <col min="14351" max="14351" width="3.10909090909091" style="151" customWidth="1"/>
    <col min="14352" max="14352" width="3.44545454545455" style="151" customWidth="1"/>
    <col min="14353" max="14354" width="3.66363636363636" style="151" customWidth="1"/>
    <col min="14355" max="14356" width="3.44545454545455" style="151" customWidth="1"/>
    <col min="14357" max="14357" width="4.10909090909091" style="151" customWidth="1"/>
    <col min="14358" max="14358" width="3.66363636363636" style="151" customWidth="1"/>
    <col min="14359" max="14359" width="3.89090909090909" style="151" customWidth="1"/>
    <col min="14360" max="14360" width="3.44545454545455" style="151" customWidth="1"/>
    <col min="14361" max="14361" width="4" style="151" customWidth="1"/>
    <col min="14362" max="14362" width="3" style="151" customWidth="1"/>
    <col min="14363" max="14364" width="3.44545454545455" style="151" customWidth="1"/>
    <col min="14365" max="14365" width="3.66363636363636" style="151" customWidth="1"/>
    <col min="14366" max="14366" width="3" style="151" customWidth="1"/>
    <col min="14367" max="14367" width="3.89090909090909" style="151" customWidth="1"/>
    <col min="14368" max="14368" width="4" style="151" customWidth="1"/>
    <col min="14369" max="14369" width="3.89090909090909" style="151" customWidth="1"/>
    <col min="14370" max="14370" width="4" style="151" customWidth="1"/>
    <col min="14371" max="14593" width="5.44545454545455" style="151"/>
    <col min="14594" max="14594" width="4.10909090909091" style="151" customWidth="1"/>
    <col min="14595" max="14595" width="26.3363636363636" style="151" customWidth="1"/>
    <col min="14596" max="14596" width="4.10909090909091" style="151" customWidth="1"/>
    <col min="14597" max="14597" width="3.44545454545455" style="151" customWidth="1"/>
    <col min="14598" max="14598" width="4" style="151" customWidth="1"/>
    <col min="14599" max="14599" width="3.66363636363636" style="151" customWidth="1"/>
    <col min="14600" max="14600" width="3.44545454545455" style="151" customWidth="1"/>
    <col min="14601" max="14601" width="3.89090909090909" style="151" customWidth="1"/>
    <col min="14602" max="14602" width="3.44545454545455" style="151" customWidth="1"/>
    <col min="14603" max="14603" width="3.66363636363636" style="151" customWidth="1"/>
    <col min="14604" max="14604" width="3.33636363636364" style="151" customWidth="1"/>
    <col min="14605" max="14605" width="4.66363636363636" style="151" customWidth="1"/>
    <col min="14606" max="14606" width="3.44545454545455" style="151" customWidth="1"/>
    <col min="14607" max="14607" width="3.10909090909091" style="151" customWidth="1"/>
    <col min="14608" max="14608" width="3.44545454545455" style="151" customWidth="1"/>
    <col min="14609" max="14610" width="3.66363636363636" style="151" customWidth="1"/>
    <col min="14611" max="14612" width="3.44545454545455" style="151" customWidth="1"/>
    <col min="14613" max="14613" width="4.10909090909091" style="151" customWidth="1"/>
    <col min="14614" max="14614" width="3.66363636363636" style="151" customWidth="1"/>
    <col min="14615" max="14615" width="3.89090909090909" style="151" customWidth="1"/>
    <col min="14616" max="14616" width="3.44545454545455" style="151" customWidth="1"/>
    <col min="14617" max="14617" width="4" style="151" customWidth="1"/>
    <col min="14618" max="14618" width="3" style="151" customWidth="1"/>
    <col min="14619" max="14620" width="3.44545454545455" style="151" customWidth="1"/>
    <col min="14621" max="14621" width="3.66363636363636" style="151" customWidth="1"/>
    <col min="14622" max="14622" width="3" style="151" customWidth="1"/>
    <col min="14623" max="14623" width="3.89090909090909" style="151" customWidth="1"/>
    <col min="14624" max="14624" width="4" style="151" customWidth="1"/>
    <col min="14625" max="14625" width="3.89090909090909" style="151" customWidth="1"/>
    <col min="14626" max="14626" width="4" style="151" customWidth="1"/>
    <col min="14627" max="14849" width="5.44545454545455" style="151"/>
    <col min="14850" max="14850" width="4.10909090909091" style="151" customWidth="1"/>
    <col min="14851" max="14851" width="26.3363636363636" style="151" customWidth="1"/>
    <col min="14852" max="14852" width="4.10909090909091" style="151" customWidth="1"/>
    <col min="14853" max="14853" width="3.44545454545455" style="151" customWidth="1"/>
    <col min="14854" max="14854" width="4" style="151" customWidth="1"/>
    <col min="14855" max="14855" width="3.66363636363636" style="151" customWidth="1"/>
    <col min="14856" max="14856" width="3.44545454545455" style="151" customWidth="1"/>
    <col min="14857" max="14857" width="3.89090909090909" style="151" customWidth="1"/>
    <col min="14858" max="14858" width="3.44545454545455" style="151" customWidth="1"/>
    <col min="14859" max="14859" width="3.66363636363636" style="151" customWidth="1"/>
    <col min="14860" max="14860" width="3.33636363636364" style="151" customWidth="1"/>
    <col min="14861" max="14861" width="4.66363636363636" style="151" customWidth="1"/>
    <col min="14862" max="14862" width="3.44545454545455" style="151" customWidth="1"/>
    <col min="14863" max="14863" width="3.10909090909091" style="151" customWidth="1"/>
    <col min="14864" max="14864" width="3.44545454545455" style="151" customWidth="1"/>
    <col min="14865" max="14866" width="3.66363636363636" style="151" customWidth="1"/>
    <col min="14867" max="14868" width="3.44545454545455" style="151" customWidth="1"/>
    <col min="14869" max="14869" width="4.10909090909091" style="151" customWidth="1"/>
    <col min="14870" max="14870" width="3.66363636363636" style="151" customWidth="1"/>
    <col min="14871" max="14871" width="3.89090909090909" style="151" customWidth="1"/>
    <col min="14872" max="14872" width="3.44545454545455" style="151" customWidth="1"/>
    <col min="14873" max="14873" width="4" style="151" customWidth="1"/>
    <col min="14874" max="14874" width="3" style="151" customWidth="1"/>
    <col min="14875" max="14876" width="3.44545454545455" style="151" customWidth="1"/>
    <col min="14877" max="14877" width="3.66363636363636" style="151" customWidth="1"/>
    <col min="14878" max="14878" width="3" style="151" customWidth="1"/>
    <col min="14879" max="14879" width="3.89090909090909" style="151" customWidth="1"/>
    <col min="14880" max="14880" width="4" style="151" customWidth="1"/>
    <col min="14881" max="14881" width="3.89090909090909" style="151" customWidth="1"/>
    <col min="14882" max="14882" width="4" style="151" customWidth="1"/>
    <col min="14883" max="15105" width="5.44545454545455" style="151"/>
    <col min="15106" max="15106" width="4.10909090909091" style="151" customWidth="1"/>
    <col min="15107" max="15107" width="26.3363636363636" style="151" customWidth="1"/>
    <col min="15108" max="15108" width="4.10909090909091" style="151" customWidth="1"/>
    <col min="15109" max="15109" width="3.44545454545455" style="151" customWidth="1"/>
    <col min="15110" max="15110" width="4" style="151" customWidth="1"/>
    <col min="15111" max="15111" width="3.66363636363636" style="151" customWidth="1"/>
    <col min="15112" max="15112" width="3.44545454545455" style="151" customWidth="1"/>
    <col min="15113" max="15113" width="3.89090909090909" style="151" customWidth="1"/>
    <col min="15114" max="15114" width="3.44545454545455" style="151" customWidth="1"/>
    <col min="15115" max="15115" width="3.66363636363636" style="151" customWidth="1"/>
    <col min="15116" max="15116" width="3.33636363636364" style="151" customWidth="1"/>
    <col min="15117" max="15117" width="4.66363636363636" style="151" customWidth="1"/>
    <col min="15118" max="15118" width="3.44545454545455" style="151" customWidth="1"/>
    <col min="15119" max="15119" width="3.10909090909091" style="151" customWidth="1"/>
    <col min="15120" max="15120" width="3.44545454545455" style="151" customWidth="1"/>
    <col min="15121" max="15122" width="3.66363636363636" style="151" customWidth="1"/>
    <col min="15123" max="15124" width="3.44545454545455" style="151" customWidth="1"/>
    <col min="15125" max="15125" width="4.10909090909091" style="151" customWidth="1"/>
    <col min="15126" max="15126" width="3.66363636363636" style="151" customWidth="1"/>
    <col min="15127" max="15127" width="3.89090909090909" style="151" customWidth="1"/>
    <col min="15128" max="15128" width="3.44545454545455" style="151" customWidth="1"/>
    <col min="15129" max="15129" width="4" style="151" customWidth="1"/>
    <col min="15130" max="15130" width="3" style="151" customWidth="1"/>
    <col min="15131" max="15132" width="3.44545454545455" style="151" customWidth="1"/>
    <col min="15133" max="15133" width="3.66363636363636" style="151" customWidth="1"/>
    <col min="15134" max="15134" width="3" style="151" customWidth="1"/>
    <col min="15135" max="15135" width="3.89090909090909" style="151" customWidth="1"/>
    <col min="15136" max="15136" width="4" style="151" customWidth="1"/>
    <col min="15137" max="15137" width="3.89090909090909" style="151" customWidth="1"/>
    <col min="15138" max="15138" width="4" style="151" customWidth="1"/>
    <col min="15139" max="15361" width="5.44545454545455" style="151"/>
    <col min="15362" max="15362" width="4.10909090909091" style="151" customWidth="1"/>
    <col min="15363" max="15363" width="26.3363636363636" style="151" customWidth="1"/>
    <col min="15364" max="15364" width="4.10909090909091" style="151" customWidth="1"/>
    <col min="15365" max="15365" width="3.44545454545455" style="151" customWidth="1"/>
    <col min="15366" max="15366" width="4" style="151" customWidth="1"/>
    <col min="15367" max="15367" width="3.66363636363636" style="151" customWidth="1"/>
    <col min="15368" max="15368" width="3.44545454545455" style="151" customWidth="1"/>
    <col min="15369" max="15369" width="3.89090909090909" style="151" customWidth="1"/>
    <col min="15370" max="15370" width="3.44545454545455" style="151" customWidth="1"/>
    <col min="15371" max="15371" width="3.66363636363636" style="151" customWidth="1"/>
    <col min="15372" max="15372" width="3.33636363636364" style="151" customWidth="1"/>
    <col min="15373" max="15373" width="4.66363636363636" style="151" customWidth="1"/>
    <col min="15374" max="15374" width="3.44545454545455" style="151" customWidth="1"/>
    <col min="15375" max="15375" width="3.10909090909091" style="151" customWidth="1"/>
    <col min="15376" max="15376" width="3.44545454545455" style="151" customWidth="1"/>
    <col min="15377" max="15378" width="3.66363636363636" style="151" customWidth="1"/>
    <col min="15379" max="15380" width="3.44545454545455" style="151" customWidth="1"/>
    <col min="15381" max="15381" width="4.10909090909091" style="151" customWidth="1"/>
    <col min="15382" max="15382" width="3.66363636363636" style="151" customWidth="1"/>
    <col min="15383" max="15383" width="3.89090909090909" style="151" customWidth="1"/>
    <col min="15384" max="15384" width="3.44545454545455" style="151" customWidth="1"/>
    <col min="15385" max="15385" width="4" style="151" customWidth="1"/>
    <col min="15386" max="15386" width="3" style="151" customWidth="1"/>
    <col min="15387" max="15388" width="3.44545454545455" style="151" customWidth="1"/>
    <col min="15389" max="15389" width="3.66363636363636" style="151" customWidth="1"/>
    <col min="15390" max="15390" width="3" style="151" customWidth="1"/>
    <col min="15391" max="15391" width="3.89090909090909" style="151" customWidth="1"/>
    <col min="15392" max="15392" width="4" style="151" customWidth="1"/>
    <col min="15393" max="15393" width="3.89090909090909" style="151" customWidth="1"/>
    <col min="15394" max="15394" width="4" style="151" customWidth="1"/>
    <col min="15395" max="15617" width="5.44545454545455" style="151"/>
    <col min="15618" max="15618" width="4.10909090909091" style="151" customWidth="1"/>
    <col min="15619" max="15619" width="26.3363636363636" style="151" customWidth="1"/>
    <col min="15620" max="15620" width="4.10909090909091" style="151" customWidth="1"/>
    <col min="15621" max="15621" width="3.44545454545455" style="151" customWidth="1"/>
    <col min="15622" max="15622" width="4" style="151" customWidth="1"/>
    <col min="15623" max="15623" width="3.66363636363636" style="151" customWidth="1"/>
    <col min="15624" max="15624" width="3.44545454545455" style="151" customWidth="1"/>
    <col min="15625" max="15625" width="3.89090909090909" style="151" customWidth="1"/>
    <col min="15626" max="15626" width="3.44545454545455" style="151" customWidth="1"/>
    <col min="15627" max="15627" width="3.66363636363636" style="151" customWidth="1"/>
    <col min="15628" max="15628" width="3.33636363636364" style="151" customWidth="1"/>
    <col min="15629" max="15629" width="4.66363636363636" style="151" customWidth="1"/>
    <col min="15630" max="15630" width="3.44545454545455" style="151" customWidth="1"/>
    <col min="15631" max="15631" width="3.10909090909091" style="151" customWidth="1"/>
    <col min="15632" max="15632" width="3.44545454545455" style="151" customWidth="1"/>
    <col min="15633" max="15634" width="3.66363636363636" style="151" customWidth="1"/>
    <col min="15635" max="15636" width="3.44545454545455" style="151" customWidth="1"/>
    <col min="15637" max="15637" width="4.10909090909091" style="151" customWidth="1"/>
    <col min="15638" max="15638" width="3.66363636363636" style="151" customWidth="1"/>
    <col min="15639" max="15639" width="3.89090909090909" style="151" customWidth="1"/>
    <col min="15640" max="15640" width="3.44545454545455" style="151" customWidth="1"/>
    <col min="15641" max="15641" width="4" style="151" customWidth="1"/>
    <col min="15642" max="15642" width="3" style="151" customWidth="1"/>
    <col min="15643" max="15644" width="3.44545454545455" style="151" customWidth="1"/>
    <col min="15645" max="15645" width="3.66363636363636" style="151" customWidth="1"/>
    <col min="15646" max="15646" width="3" style="151" customWidth="1"/>
    <col min="15647" max="15647" width="3.89090909090909" style="151" customWidth="1"/>
    <col min="15648" max="15648" width="4" style="151" customWidth="1"/>
    <col min="15649" max="15649" width="3.89090909090909" style="151" customWidth="1"/>
    <col min="15650" max="15650" width="4" style="151" customWidth="1"/>
    <col min="15651" max="15873" width="5.44545454545455" style="151"/>
    <col min="15874" max="15874" width="4.10909090909091" style="151" customWidth="1"/>
    <col min="15875" max="15875" width="26.3363636363636" style="151" customWidth="1"/>
    <col min="15876" max="15876" width="4.10909090909091" style="151" customWidth="1"/>
    <col min="15877" max="15877" width="3.44545454545455" style="151" customWidth="1"/>
    <col min="15878" max="15878" width="4" style="151" customWidth="1"/>
    <col min="15879" max="15879" width="3.66363636363636" style="151" customWidth="1"/>
    <col min="15880" max="15880" width="3.44545454545455" style="151" customWidth="1"/>
    <col min="15881" max="15881" width="3.89090909090909" style="151" customWidth="1"/>
    <col min="15882" max="15882" width="3.44545454545455" style="151" customWidth="1"/>
    <col min="15883" max="15883" width="3.66363636363636" style="151" customWidth="1"/>
    <col min="15884" max="15884" width="3.33636363636364" style="151" customWidth="1"/>
    <col min="15885" max="15885" width="4.66363636363636" style="151" customWidth="1"/>
    <col min="15886" max="15886" width="3.44545454545455" style="151" customWidth="1"/>
    <col min="15887" max="15887" width="3.10909090909091" style="151" customWidth="1"/>
    <col min="15888" max="15888" width="3.44545454545455" style="151" customWidth="1"/>
    <col min="15889" max="15890" width="3.66363636363636" style="151" customWidth="1"/>
    <col min="15891" max="15892" width="3.44545454545455" style="151" customWidth="1"/>
    <col min="15893" max="15893" width="4.10909090909091" style="151" customWidth="1"/>
    <col min="15894" max="15894" width="3.66363636363636" style="151" customWidth="1"/>
    <col min="15895" max="15895" width="3.89090909090909" style="151" customWidth="1"/>
    <col min="15896" max="15896" width="3.44545454545455" style="151" customWidth="1"/>
    <col min="15897" max="15897" width="4" style="151" customWidth="1"/>
    <col min="15898" max="15898" width="3" style="151" customWidth="1"/>
    <col min="15899" max="15900" width="3.44545454545455" style="151" customWidth="1"/>
    <col min="15901" max="15901" width="3.66363636363636" style="151" customWidth="1"/>
    <col min="15902" max="15902" width="3" style="151" customWidth="1"/>
    <col min="15903" max="15903" width="3.89090909090909" style="151" customWidth="1"/>
    <col min="15904" max="15904" width="4" style="151" customWidth="1"/>
    <col min="15905" max="15905" width="3.89090909090909" style="151" customWidth="1"/>
    <col min="15906" max="15906" width="4" style="151" customWidth="1"/>
    <col min="15907" max="16129" width="5.44545454545455" style="151"/>
    <col min="16130" max="16130" width="4.10909090909091" style="151" customWidth="1"/>
    <col min="16131" max="16131" width="26.3363636363636" style="151" customWidth="1"/>
    <col min="16132" max="16132" width="4.10909090909091" style="151" customWidth="1"/>
    <col min="16133" max="16133" width="3.44545454545455" style="151" customWidth="1"/>
    <col min="16134" max="16134" width="4" style="151" customWidth="1"/>
    <col min="16135" max="16135" width="3.66363636363636" style="151" customWidth="1"/>
    <col min="16136" max="16136" width="3.44545454545455" style="151" customWidth="1"/>
    <col min="16137" max="16137" width="3.89090909090909" style="151" customWidth="1"/>
    <col min="16138" max="16138" width="3.44545454545455" style="151" customWidth="1"/>
    <col min="16139" max="16139" width="3.66363636363636" style="151" customWidth="1"/>
    <col min="16140" max="16140" width="3.33636363636364" style="151" customWidth="1"/>
    <col min="16141" max="16141" width="4.66363636363636" style="151" customWidth="1"/>
    <col min="16142" max="16142" width="3.44545454545455" style="151" customWidth="1"/>
    <col min="16143" max="16143" width="3.10909090909091" style="151" customWidth="1"/>
    <col min="16144" max="16144" width="3.44545454545455" style="151" customWidth="1"/>
    <col min="16145" max="16146" width="3.66363636363636" style="151" customWidth="1"/>
    <col min="16147" max="16148" width="3.44545454545455" style="151" customWidth="1"/>
    <col min="16149" max="16149" width="4.10909090909091" style="151" customWidth="1"/>
    <col min="16150" max="16150" width="3.66363636363636" style="151" customWidth="1"/>
    <col min="16151" max="16151" width="3.89090909090909" style="151" customWidth="1"/>
    <col min="16152" max="16152" width="3.44545454545455" style="151" customWidth="1"/>
    <col min="16153" max="16153" width="4" style="151" customWidth="1"/>
    <col min="16154" max="16154" width="3" style="151" customWidth="1"/>
    <col min="16155" max="16156" width="3.44545454545455" style="151" customWidth="1"/>
    <col min="16157" max="16157" width="3.66363636363636" style="151" customWidth="1"/>
    <col min="16158" max="16158" width="3" style="151" customWidth="1"/>
    <col min="16159" max="16159" width="3.89090909090909" style="151" customWidth="1"/>
    <col min="16160" max="16160" width="4" style="151" customWidth="1"/>
    <col min="16161" max="16161" width="3.89090909090909" style="151" customWidth="1"/>
    <col min="16162" max="16162" width="4" style="151" customWidth="1"/>
    <col min="16163" max="16384" width="5.44545454545455" style="151"/>
  </cols>
  <sheetData>
    <row r="1" s="240" customFormat="1" ht="24.9" customHeight="1" spans="1:38">
      <c r="A1" s="152" t="s">
        <v>606</v>
      </c>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3"/>
      <c r="AC1" s="330" t="s">
        <v>79</v>
      </c>
      <c r="AD1" s="330"/>
      <c r="AE1" s="330"/>
      <c r="AF1" s="330"/>
      <c r="AK1" s="255"/>
    </row>
    <row r="2" s="142" customFormat="1" ht="15.75" customHeight="1" spans="1:38">
      <c r="A2" s="256"/>
      <c r="B2" s="256"/>
      <c r="C2" s="256"/>
      <c r="D2" s="256"/>
      <c r="E2" s="256"/>
      <c r="F2" s="256"/>
      <c r="G2" s="256"/>
      <c r="H2" s="256"/>
      <c r="I2" s="256"/>
      <c r="J2" s="256"/>
      <c r="K2" s="256"/>
      <c r="L2" s="256"/>
      <c r="M2" s="256"/>
      <c r="N2" s="256"/>
      <c r="O2" s="256"/>
      <c r="P2" s="256"/>
      <c r="Q2" s="256"/>
      <c r="R2" s="256"/>
      <c r="S2" s="256"/>
      <c r="T2" s="256"/>
      <c r="U2" s="331"/>
      <c r="V2" s="258"/>
      <c r="W2" s="258"/>
      <c r="X2" s="258"/>
      <c r="Y2" s="258"/>
      <c r="Z2" s="258"/>
      <c r="AA2" s="258"/>
      <c r="AB2" s="259"/>
      <c r="AC2" s="259"/>
      <c r="AD2" s="259"/>
      <c r="AE2" s="259"/>
      <c r="AF2" s="259"/>
      <c r="AK2" s="156"/>
    </row>
    <row r="3" s="329" customFormat="1" ht="24" customHeight="1" spans="1:38">
      <c r="A3" s="332" t="s">
        <v>100</v>
      </c>
      <c r="B3" s="332" t="s">
        <v>101</v>
      </c>
      <c r="C3" s="115" t="s">
        <v>268</v>
      </c>
      <c r="D3" s="333" t="s">
        <v>607</v>
      </c>
      <c r="E3" s="334"/>
      <c r="F3" s="334"/>
      <c r="G3" s="335"/>
      <c r="H3" s="333" t="s">
        <v>608</v>
      </c>
      <c r="I3" s="334"/>
      <c r="J3" s="334"/>
      <c r="K3" s="334"/>
      <c r="L3" s="334"/>
      <c r="M3" s="334"/>
      <c r="N3" s="285" t="s">
        <v>271</v>
      </c>
      <c r="O3" s="336"/>
      <c r="P3" s="336"/>
      <c r="Q3" s="336"/>
      <c r="R3" s="336"/>
      <c r="S3" s="336"/>
      <c r="T3" s="336"/>
      <c r="U3" s="336"/>
      <c r="V3" s="336"/>
      <c r="W3" s="336"/>
      <c r="X3" s="336"/>
      <c r="Y3" s="336"/>
      <c r="Z3" s="336"/>
      <c r="AA3" s="336"/>
      <c r="AB3" s="336"/>
      <c r="AC3" s="336"/>
      <c r="AD3" s="336"/>
      <c r="AE3" s="336"/>
      <c r="AF3" s="337"/>
      <c r="AK3" s="338"/>
    </row>
    <row r="4" s="329" customFormat="1" ht="24.75" customHeight="1" spans="1:38">
      <c r="A4" s="339"/>
      <c r="B4" s="339"/>
      <c r="C4" s="340"/>
      <c r="D4" s="341"/>
      <c r="E4" s="342"/>
      <c r="F4" s="342"/>
      <c r="G4" s="343"/>
      <c r="H4" s="341"/>
      <c r="I4" s="342"/>
      <c r="J4" s="342"/>
      <c r="K4" s="342"/>
      <c r="L4" s="342"/>
      <c r="M4" s="342"/>
      <c r="N4" s="344" t="s">
        <v>609</v>
      </c>
      <c r="O4" s="171" t="s">
        <v>610</v>
      </c>
      <c r="P4" s="171" t="s">
        <v>611</v>
      </c>
      <c r="Q4" s="171" t="s">
        <v>612</v>
      </c>
      <c r="R4" s="345" t="s">
        <v>402</v>
      </c>
      <c r="S4" s="346"/>
      <c r="T4" s="346"/>
      <c r="U4" s="346"/>
      <c r="V4" s="346"/>
      <c r="W4" s="346"/>
      <c r="X4" s="346"/>
      <c r="Y4" s="346"/>
      <c r="Z4" s="346"/>
      <c r="AA4" s="346"/>
      <c r="AB4" s="345" t="s">
        <v>613</v>
      </c>
      <c r="AC4" s="346"/>
      <c r="AD4" s="346"/>
      <c r="AE4" s="346"/>
      <c r="AF4" s="347"/>
      <c r="AK4" s="338"/>
    </row>
    <row r="5" s="329" customFormat="1" ht="18.75" customHeight="1" spans="1:38">
      <c r="A5" s="339"/>
      <c r="B5" s="339"/>
      <c r="C5" s="340"/>
      <c r="D5" s="171" t="s">
        <v>460</v>
      </c>
      <c r="E5" s="171" t="s">
        <v>518</v>
      </c>
      <c r="F5" s="171" t="s">
        <v>519</v>
      </c>
      <c r="G5" s="171" t="s">
        <v>464</v>
      </c>
      <c r="H5" s="171" t="s">
        <v>614</v>
      </c>
      <c r="I5" s="171" t="s">
        <v>615</v>
      </c>
      <c r="J5" s="171" t="s">
        <v>616</v>
      </c>
      <c r="K5" s="171" t="s">
        <v>617</v>
      </c>
      <c r="L5" s="171" t="s">
        <v>618</v>
      </c>
      <c r="M5" s="171" t="s">
        <v>619</v>
      </c>
      <c r="N5" s="344"/>
      <c r="O5" s="171"/>
      <c r="P5" s="171"/>
      <c r="Q5" s="171"/>
      <c r="R5" s="171" t="s">
        <v>620</v>
      </c>
      <c r="S5" s="171" t="s">
        <v>621</v>
      </c>
      <c r="T5" s="171" t="s">
        <v>622</v>
      </c>
      <c r="U5" s="171" t="s">
        <v>623</v>
      </c>
      <c r="V5" s="346" t="s">
        <v>294</v>
      </c>
      <c r="W5" s="346"/>
      <c r="X5" s="346"/>
      <c r="Y5" s="346"/>
      <c r="Z5" s="346"/>
      <c r="AA5" s="347"/>
      <c r="AB5" s="344" t="s">
        <v>624</v>
      </c>
      <c r="AC5" s="171" t="s">
        <v>625</v>
      </c>
      <c r="AD5" s="171" t="s">
        <v>296</v>
      </c>
      <c r="AE5" s="171" t="s">
        <v>297</v>
      </c>
      <c r="AF5" s="171" t="s">
        <v>626</v>
      </c>
      <c r="AK5" s="338"/>
    </row>
    <row r="6" s="329" customFormat="1" ht="24.9" customHeight="1" spans="1:38">
      <c r="A6" s="339"/>
      <c r="B6" s="339"/>
      <c r="C6" s="340"/>
      <c r="D6" s="171"/>
      <c r="E6" s="171"/>
      <c r="F6" s="171"/>
      <c r="G6" s="171"/>
      <c r="H6" s="171"/>
      <c r="I6" s="171"/>
      <c r="J6" s="171"/>
      <c r="K6" s="171"/>
      <c r="L6" s="171"/>
      <c r="M6" s="171"/>
      <c r="N6" s="344"/>
      <c r="O6" s="171"/>
      <c r="P6" s="171"/>
      <c r="Q6" s="171"/>
      <c r="R6" s="171"/>
      <c r="S6" s="171"/>
      <c r="T6" s="171"/>
      <c r="U6" s="171"/>
      <c r="V6" s="348" t="s">
        <v>627</v>
      </c>
      <c r="W6" s="173"/>
      <c r="X6" s="173"/>
      <c r="Y6" s="349" t="s">
        <v>628</v>
      </c>
      <c r="Z6" s="350"/>
      <c r="AA6" s="351"/>
      <c r="AB6" s="344"/>
      <c r="AC6" s="171"/>
      <c r="AD6" s="171"/>
      <c r="AE6" s="171"/>
      <c r="AF6" s="171"/>
      <c r="AK6" s="338"/>
    </row>
    <row r="7" s="243" customFormat="1" ht="110.25" customHeight="1" spans="1:38">
      <c r="A7" s="339"/>
      <c r="B7" s="339"/>
      <c r="C7" s="340"/>
      <c r="D7" s="171"/>
      <c r="E7" s="171"/>
      <c r="F7" s="171"/>
      <c r="G7" s="171"/>
      <c r="H7" s="171"/>
      <c r="I7" s="171"/>
      <c r="J7" s="171"/>
      <c r="K7" s="171"/>
      <c r="L7" s="171"/>
      <c r="M7" s="171"/>
      <c r="N7" s="344"/>
      <c r="O7" s="171"/>
      <c r="P7" s="171"/>
      <c r="Q7" s="171"/>
      <c r="R7" s="171"/>
      <c r="S7" s="171"/>
      <c r="T7" s="171"/>
      <c r="U7" s="171"/>
      <c r="V7" s="352" t="s">
        <v>629</v>
      </c>
      <c r="W7" s="171" t="s">
        <v>630</v>
      </c>
      <c r="X7" s="171" t="s">
        <v>631</v>
      </c>
      <c r="Y7" s="120" t="s">
        <v>632</v>
      </c>
      <c r="Z7" s="120" t="s">
        <v>633</v>
      </c>
      <c r="AA7" s="120" t="s">
        <v>291</v>
      </c>
      <c r="AB7" s="344"/>
      <c r="AC7" s="171"/>
      <c r="AD7" s="171"/>
      <c r="AE7" s="171"/>
      <c r="AF7" s="171"/>
      <c r="AK7" s="282"/>
    </row>
    <row r="8" s="244" customFormat="1" ht="15" customHeight="1" spans="1:38">
      <c r="A8" s="283">
        <v>1</v>
      </c>
      <c r="B8" s="283">
        <v>2</v>
      </c>
      <c r="C8" s="283">
        <v>3</v>
      </c>
      <c r="D8" s="283">
        <v>4</v>
      </c>
      <c r="E8" s="283">
        <v>5</v>
      </c>
      <c r="F8" s="283">
        <v>6</v>
      </c>
      <c r="G8" s="283">
        <v>7</v>
      </c>
      <c r="H8" s="283">
        <v>8</v>
      </c>
      <c r="I8" s="283">
        <v>9</v>
      </c>
      <c r="J8" s="283">
        <v>10</v>
      </c>
      <c r="K8" s="283">
        <v>11</v>
      </c>
      <c r="L8" s="283">
        <v>12</v>
      </c>
      <c r="M8" s="283">
        <v>13</v>
      </c>
      <c r="N8" s="283">
        <v>14</v>
      </c>
      <c r="O8" s="283">
        <v>15</v>
      </c>
      <c r="P8" s="283">
        <v>16</v>
      </c>
      <c r="Q8" s="283">
        <v>17</v>
      </c>
      <c r="R8" s="283">
        <v>18</v>
      </c>
      <c r="S8" s="283">
        <v>19</v>
      </c>
      <c r="T8" s="283">
        <v>20</v>
      </c>
      <c r="U8" s="283">
        <v>21</v>
      </c>
      <c r="V8" s="283">
        <v>22</v>
      </c>
      <c r="W8" s="283">
        <v>23</v>
      </c>
      <c r="X8" s="283">
        <v>24</v>
      </c>
      <c r="Y8" s="283">
        <v>25</v>
      </c>
      <c r="Z8" s="283">
        <v>26</v>
      </c>
      <c r="AA8" s="283">
        <v>27</v>
      </c>
      <c r="AB8" s="283">
        <v>28</v>
      </c>
      <c r="AC8" s="283">
        <v>29</v>
      </c>
      <c r="AD8" s="283">
        <v>30</v>
      </c>
      <c r="AE8" s="283">
        <v>31</v>
      </c>
      <c r="AF8" s="283">
        <v>32</v>
      </c>
      <c r="AK8" s="284"/>
    </row>
    <row r="9" s="245" customFormat="1" ht="22.5" customHeight="1" spans="1:38">
      <c r="A9" s="285" t="s">
        <v>112</v>
      </c>
      <c r="B9" s="286" t="s">
        <v>267</v>
      </c>
      <c r="C9" s="287">
        <f>SUM(C10:C20)</f>
        <v>0</v>
      </c>
      <c r="D9" s="353">
        <f>SUM(D11:D20)</f>
        <v>0</v>
      </c>
      <c r="E9" s="353">
        <f t="shared" ref="E9:AF9" si="0">SUM(E10:E20)</f>
        <v>0</v>
      </c>
      <c r="F9" s="353">
        <f t="shared" si="0"/>
        <v>0</v>
      </c>
      <c r="G9" s="353">
        <f t="shared" si="0"/>
        <v>0</v>
      </c>
      <c r="H9" s="353">
        <f t="shared" si="0"/>
        <v>0</v>
      </c>
      <c r="I9" s="353">
        <f t="shared" si="0"/>
        <v>0</v>
      </c>
      <c r="J9" s="353">
        <f t="shared" si="0"/>
        <v>0</v>
      </c>
      <c r="K9" s="353">
        <f t="shared" si="0"/>
        <v>0</v>
      </c>
      <c r="L9" s="353">
        <f t="shared" si="0"/>
        <v>0</v>
      </c>
      <c r="M9" s="353">
        <f t="shared" si="0"/>
        <v>0</v>
      </c>
      <c r="N9" s="353">
        <f t="shared" si="0"/>
        <v>0</v>
      </c>
      <c r="O9" s="353">
        <f t="shared" si="0"/>
        <v>0</v>
      </c>
      <c r="P9" s="353">
        <f t="shared" si="0"/>
        <v>0</v>
      </c>
      <c r="Q9" s="353">
        <f t="shared" si="0"/>
        <v>0</v>
      </c>
      <c r="R9" s="353">
        <f t="shared" si="0"/>
        <v>0</v>
      </c>
      <c r="S9" s="353">
        <f t="shared" si="0"/>
        <v>0</v>
      </c>
      <c r="T9" s="353">
        <f t="shared" si="0"/>
        <v>0</v>
      </c>
      <c r="U9" s="353">
        <f t="shared" si="0"/>
        <v>0</v>
      </c>
      <c r="V9" s="354">
        <f t="shared" si="0"/>
        <v>0</v>
      </c>
      <c r="W9" s="354">
        <f t="shared" si="0"/>
        <v>0</v>
      </c>
      <c r="X9" s="354">
        <f t="shared" si="0"/>
        <v>0</v>
      </c>
      <c r="Y9" s="354">
        <f t="shared" si="0"/>
        <v>0</v>
      </c>
      <c r="Z9" s="354">
        <f t="shared" si="0"/>
        <v>0</v>
      </c>
      <c r="AA9" s="354">
        <f t="shared" si="0"/>
        <v>0</v>
      </c>
      <c r="AB9" s="353">
        <f t="shared" si="0"/>
        <v>0</v>
      </c>
      <c r="AC9" s="353">
        <f t="shared" si="0"/>
        <v>0</v>
      </c>
      <c r="AD9" s="353">
        <f t="shared" si="0"/>
        <v>0</v>
      </c>
      <c r="AE9" s="353">
        <f t="shared" si="0"/>
        <v>0</v>
      </c>
      <c r="AF9" s="353">
        <f t="shared" si="0"/>
        <v>0</v>
      </c>
      <c r="AG9" s="355"/>
      <c r="AH9" s="355"/>
      <c r="AI9" s="355"/>
      <c r="AJ9" s="355"/>
      <c r="AK9" s="355"/>
      <c r="AL9" s="355"/>
    </row>
    <row r="10" s="246" customFormat="1" ht="18" customHeight="1" spans="1:38">
      <c r="A10" s="184"/>
      <c r="B10" s="291" t="s">
        <v>634</v>
      </c>
      <c r="C10" s="292">
        <f>SUM(D10:G10)</f>
        <v>0</v>
      </c>
      <c r="D10" s="293"/>
      <c r="E10" s="294"/>
      <c r="F10" s="294"/>
      <c r="G10" s="294"/>
      <c r="H10" s="356"/>
      <c r="I10" s="357"/>
      <c r="J10" s="357"/>
      <c r="K10" s="357"/>
      <c r="L10" s="357"/>
      <c r="M10" s="357"/>
      <c r="N10" s="292">
        <f>SUM(O10:P10)</f>
        <v>0</v>
      </c>
      <c r="O10" s="293"/>
      <c r="P10" s="293"/>
      <c r="Q10" s="293"/>
      <c r="R10" s="358"/>
      <c r="S10" s="358"/>
      <c r="T10" s="358"/>
      <c r="U10" s="358"/>
      <c r="V10" s="297"/>
      <c r="W10" s="297"/>
      <c r="X10" s="297"/>
      <c r="Y10" s="297"/>
      <c r="Z10" s="297"/>
      <c r="AA10" s="297"/>
      <c r="AB10" s="292">
        <f>SUM(AC10:AD10)</f>
        <v>0</v>
      </c>
      <c r="AC10" s="293"/>
      <c r="AD10" s="293"/>
      <c r="AE10" s="293"/>
      <c r="AF10" s="293"/>
      <c r="AG10" s="40"/>
      <c r="AH10" s="40"/>
      <c r="AI10" s="40"/>
      <c r="AJ10" s="40"/>
      <c r="AK10" s="40"/>
      <c r="AL10" s="359"/>
    </row>
    <row r="11" s="246" customFormat="1" ht="28.5" customHeight="1" spans="1:38">
      <c r="A11" s="299"/>
      <c r="B11" s="192" t="s">
        <v>635</v>
      </c>
      <c r="C11" s="300">
        <f>SUM(D11:G11)</f>
        <v>0</v>
      </c>
      <c r="D11" s="301"/>
      <c r="E11" s="294"/>
      <c r="F11" s="294"/>
      <c r="G11" s="294"/>
      <c r="H11" s="360"/>
      <c r="I11" s="301"/>
      <c r="J11" s="301"/>
      <c r="K11" s="301"/>
      <c r="L11" s="301"/>
      <c r="M11" s="301"/>
      <c r="N11" s="300">
        <f>SUM(O11:P11)</f>
        <v>0</v>
      </c>
      <c r="O11" s="301"/>
      <c r="P11" s="301"/>
      <c r="Q11" s="301"/>
      <c r="R11" s="301"/>
      <c r="S11" s="301"/>
      <c r="T11" s="301"/>
      <c r="U11" s="301"/>
      <c r="V11" s="304"/>
      <c r="W11" s="304"/>
      <c r="X11" s="304"/>
      <c r="Y11" s="304"/>
      <c r="Z11" s="304"/>
      <c r="AA11" s="304"/>
      <c r="AB11" s="300">
        <f>SUM(AC11:AD11)</f>
        <v>0</v>
      </c>
      <c r="AC11" s="301"/>
      <c r="AD11" s="301"/>
      <c r="AE11" s="301"/>
      <c r="AF11" s="301"/>
      <c r="AG11" s="40"/>
      <c r="AH11" s="40"/>
      <c r="AI11" s="40"/>
      <c r="AJ11" s="40"/>
      <c r="AK11" s="40"/>
      <c r="AL11" s="359"/>
    </row>
    <row r="12" s="146" customFormat="1" ht="21" customHeight="1" spans="1:38">
      <c r="A12" s="191"/>
      <c r="B12" s="192" t="s">
        <v>636</v>
      </c>
      <c r="C12" s="300">
        <f t="shared" ref="C12:C20" si="1">SUM(D12:G12)</f>
        <v>0</v>
      </c>
      <c r="D12" s="301"/>
      <c r="E12" s="294"/>
      <c r="F12" s="294"/>
      <c r="G12" s="294"/>
      <c r="H12" s="294"/>
      <c r="I12" s="294"/>
      <c r="J12" s="294"/>
      <c r="K12" s="301"/>
      <c r="L12" s="301"/>
      <c r="M12" s="301"/>
      <c r="N12" s="300">
        <f t="shared" ref="N12:N20" si="2">SUM(O12:P12)</f>
        <v>0</v>
      </c>
      <c r="O12" s="301"/>
      <c r="P12" s="301"/>
      <c r="Q12" s="301"/>
      <c r="R12" s="301"/>
      <c r="S12" s="301"/>
      <c r="T12" s="301"/>
      <c r="U12" s="301"/>
      <c r="V12" s="304"/>
      <c r="W12" s="304"/>
      <c r="X12" s="304"/>
      <c r="Y12" s="304"/>
      <c r="Z12" s="304"/>
      <c r="AA12" s="304"/>
      <c r="AB12" s="300">
        <f t="shared" ref="AB12:AB20" si="3">SUM(AC12:AD12)</f>
        <v>0</v>
      </c>
      <c r="AC12" s="301"/>
      <c r="AD12" s="301"/>
      <c r="AE12" s="301"/>
      <c r="AF12" s="301"/>
      <c r="AG12" s="40"/>
      <c r="AH12" s="40"/>
      <c r="AI12" s="40"/>
      <c r="AJ12" s="40"/>
      <c r="AK12" s="40"/>
      <c r="AL12" s="310"/>
    </row>
    <row r="13" s="146" customFormat="1" ht="17.25" customHeight="1" spans="1:38">
      <c r="A13" s="299"/>
      <c r="B13" s="192" t="s">
        <v>339</v>
      </c>
      <c r="C13" s="300">
        <f t="shared" si="1"/>
        <v>0</v>
      </c>
      <c r="D13" s="301"/>
      <c r="E13" s="294"/>
      <c r="F13" s="294"/>
      <c r="G13" s="294"/>
      <c r="H13" s="360"/>
      <c r="I13" s="301"/>
      <c r="J13" s="301"/>
      <c r="K13" s="301"/>
      <c r="L13" s="301"/>
      <c r="M13" s="301"/>
      <c r="N13" s="300">
        <f t="shared" si="2"/>
        <v>0</v>
      </c>
      <c r="O13" s="301"/>
      <c r="P13" s="301"/>
      <c r="Q13" s="301"/>
      <c r="R13" s="301"/>
      <c r="S13" s="301"/>
      <c r="T13" s="301"/>
      <c r="U13" s="301"/>
      <c r="V13" s="304"/>
      <c r="W13" s="304"/>
      <c r="X13" s="304"/>
      <c r="Y13" s="304"/>
      <c r="Z13" s="304"/>
      <c r="AA13" s="304"/>
      <c r="AB13" s="300">
        <f t="shared" si="3"/>
        <v>0</v>
      </c>
      <c r="AC13" s="301"/>
      <c r="AD13" s="301"/>
      <c r="AE13" s="301"/>
      <c r="AF13" s="301"/>
      <c r="AG13" s="40"/>
      <c r="AH13" s="40"/>
      <c r="AI13" s="40"/>
      <c r="AJ13" s="40"/>
      <c r="AK13" s="40"/>
      <c r="AL13" s="310"/>
    </row>
    <row r="14" s="146" customFormat="1" ht="27" customHeight="1" spans="1:38">
      <c r="A14" s="191"/>
      <c r="B14" s="192" t="s">
        <v>637</v>
      </c>
      <c r="C14" s="300">
        <f t="shared" si="1"/>
        <v>0</v>
      </c>
      <c r="D14" s="301"/>
      <c r="E14" s="301"/>
      <c r="F14" s="294"/>
      <c r="G14" s="294"/>
      <c r="H14" s="360"/>
      <c r="I14" s="301"/>
      <c r="J14" s="301"/>
      <c r="K14" s="301"/>
      <c r="L14" s="301"/>
      <c r="M14" s="301"/>
      <c r="N14" s="300">
        <f t="shared" si="2"/>
        <v>0</v>
      </c>
      <c r="O14" s="301"/>
      <c r="P14" s="301"/>
      <c r="Q14" s="301"/>
      <c r="R14" s="301"/>
      <c r="S14" s="301"/>
      <c r="T14" s="301"/>
      <c r="U14" s="301"/>
      <c r="V14" s="304"/>
      <c r="W14" s="304"/>
      <c r="X14" s="304"/>
      <c r="Y14" s="304"/>
      <c r="Z14" s="304"/>
      <c r="AA14" s="304"/>
      <c r="AB14" s="300">
        <f t="shared" si="3"/>
        <v>0</v>
      </c>
      <c r="AC14" s="301"/>
      <c r="AD14" s="301"/>
      <c r="AE14" s="301"/>
      <c r="AF14" s="301"/>
      <c r="AG14" s="40"/>
      <c r="AH14" s="40"/>
      <c r="AI14" s="40"/>
      <c r="AJ14" s="40"/>
      <c r="AK14" s="40"/>
      <c r="AL14" s="310"/>
    </row>
    <row r="15" s="146" customFormat="1" ht="30" customHeight="1" spans="1:38">
      <c r="A15" s="299"/>
      <c r="B15" s="223" t="s">
        <v>638</v>
      </c>
      <c r="C15" s="300">
        <f t="shared" si="1"/>
        <v>0</v>
      </c>
      <c r="D15" s="361"/>
      <c r="E15" s="301"/>
      <c r="F15" s="294"/>
      <c r="G15" s="294"/>
      <c r="H15" s="294"/>
      <c r="I15" s="301"/>
      <c r="J15" s="301"/>
      <c r="K15" s="301"/>
      <c r="L15" s="301"/>
      <c r="M15" s="301"/>
      <c r="N15" s="300">
        <f t="shared" si="2"/>
        <v>0</v>
      </c>
      <c r="O15" s="362"/>
      <c r="P15" s="362"/>
      <c r="Q15" s="362"/>
      <c r="R15" s="362"/>
      <c r="S15" s="362"/>
      <c r="T15" s="362"/>
      <c r="U15" s="362"/>
      <c r="V15" s="363"/>
      <c r="W15" s="363"/>
      <c r="X15" s="363"/>
      <c r="Y15" s="363"/>
      <c r="Z15" s="363"/>
      <c r="AA15" s="363"/>
      <c r="AB15" s="300">
        <f t="shared" si="3"/>
        <v>0</v>
      </c>
      <c r="AC15" s="362"/>
      <c r="AD15" s="362"/>
      <c r="AE15" s="362"/>
      <c r="AF15" s="362"/>
      <c r="AG15" s="40"/>
      <c r="AH15" s="40"/>
      <c r="AI15" s="40"/>
      <c r="AJ15" s="40"/>
      <c r="AK15" s="40"/>
      <c r="AL15" s="310"/>
    </row>
    <row r="16" s="146" customFormat="1" ht="30.75" customHeight="1" spans="1:38">
      <c r="A16" s="191"/>
      <c r="B16" s="192" t="s">
        <v>639</v>
      </c>
      <c r="C16" s="300">
        <f t="shared" si="1"/>
        <v>0</v>
      </c>
      <c r="D16" s="301"/>
      <c r="E16" s="301"/>
      <c r="F16" s="294"/>
      <c r="G16" s="294"/>
      <c r="H16" s="294"/>
      <c r="I16" s="294"/>
      <c r="J16" s="294"/>
      <c r="K16" s="301"/>
      <c r="L16" s="301"/>
      <c r="M16" s="301"/>
      <c r="N16" s="300">
        <f t="shared" si="2"/>
        <v>0</v>
      </c>
      <c r="O16" s="301"/>
      <c r="P16" s="301"/>
      <c r="Q16" s="301"/>
      <c r="R16" s="301"/>
      <c r="S16" s="301"/>
      <c r="T16" s="301"/>
      <c r="U16" s="301"/>
      <c r="V16" s="304"/>
      <c r="W16" s="304"/>
      <c r="X16" s="304"/>
      <c r="Y16" s="304"/>
      <c r="Z16" s="304"/>
      <c r="AA16" s="304"/>
      <c r="AB16" s="300">
        <f t="shared" si="3"/>
        <v>0</v>
      </c>
      <c r="AC16" s="301"/>
      <c r="AD16" s="301"/>
      <c r="AE16" s="301"/>
      <c r="AF16" s="301"/>
      <c r="AG16" s="40"/>
      <c r="AH16" s="40"/>
      <c r="AI16" s="40"/>
      <c r="AJ16" s="40"/>
      <c r="AK16" s="40"/>
      <c r="AL16" s="310"/>
    </row>
    <row r="17" s="146" customFormat="1" ht="29.25" customHeight="1" spans="1:38">
      <c r="A17" s="299"/>
      <c r="B17" s="192" t="s">
        <v>276</v>
      </c>
      <c r="C17" s="300">
        <f t="shared" si="1"/>
        <v>0</v>
      </c>
      <c r="D17" s="301"/>
      <c r="E17" s="301"/>
      <c r="F17" s="294"/>
      <c r="G17" s="294"/>
      <c r="H17" s="360"/>
      <c r="I17" s="301"/>
      <c r="J17" s="294"/>
      <c r="K17" s="294"/>
      <c r="L17" s="301"/>
      <c r="M17" s="301"/>
      <c r="N17" s="300">
        <f t="shared" si="2"/>
        <v>0</v>
      </c>
      <c r="O17" s="301"/>
      <c r="P17" s="301"/>
      <c r="Q17" s="301"/>
      <c r="R17" s="301"/>
      <c r="S17" s="301"/>
      <c r="T17" s="301"/>
      <c r="U17" s="301"/>
      <c r="V17" s="304"/>
      <c r="W17" s="304"/>
      <c r="X17" s="304"/>
      <c r="Y17" s="304"/>
      <c r="Z17" s="304"/>
      <c r="AA17" s="304"/>
      <c r="AB17" s="300">
        <f t="shared" si="3"/>
        <v>0</v>
      </c>
      <c r="AC17" s="301"/>
      <c r="AD17" s="301"/>
      <c r="AE17" s="301"/>
      <c r="AF17" s="301"/>
      <c r="AG17" s="40"/>
      <c r="AH17" s="40"/>
      <c r="AI17" s="40"/>
      <c r="AJ17" s="40"/>
      <c r="AK17" s="40"/>
      <c r="AL17" s="310"/>
    </row>
    <row r="18" s="146" customFormat="1" ht="27" customHeight="1" spans="1:38">
      <c r="A18" s="191"/>
      <c r="B18" s="192" t="s">
        <v>640</v>
      </c>
      <c r="C18" s="300">
        <f t="shared" si="1"/>
        <v>0</v>
      </c>
      <c r="D18" s="301"/>
      <c r="E18" s="301"/>
      <c r="F18" s="301"/>
      <c r="G18" s="294"/>
      <c r="H18" s="294"/>
      <c r="I18" s="301"/>
      <c r="J18" s="294"/>
      <c r="K18" s="294"/>
      <c r="L18" s="301"/>
      <c r="M18" s="301"/>
      <c r="N18" s="300">
        <f t="shared" si="2"/>
        <v>0</v>
      </c>
      <c r="O18" s="301"/>
      <c r="P18" s="301"/>
      <c r="Q18" s="301"/>
      <c r="R18" s="301"/>
      <c r="S18" s="301"/>
      <c r="T18" s="301"/>
      <c r="U18" s="301"/>
      <c r="V18" s="304"/>
      <c r="W18" s="304"/>
      <c r="X18" s="304"/>
      <c r="Y18" s="304"/>
      <c r="Z18" s="304"/>
      <c r="AA18" s="304"/>
      <c r="AB18" s="300">
        <f t="shared" si="3"/>
        <v>0</v>
      </c>
      <c r="AC18" s="301"/>
      <c r="AD18" s="301"/>
      <c r="AE18" s="301"/>
      <c r="AF18" s="301"/>
      <c r="AG18" s="40"/>
      <c r="AH18" s="40"/>
      <c r="AI18" s="40"/>
      <c r="AJ18" s="40"/>
      <c r="AK18" s="40"/>
      <c r="AL18" s="310"/>
    </row>
    <row r="19" s="146" customFormat="1" ht="18.75" customHeight="1" spans="1:38">
      <c r="A19" s="299"/>
      <c r="B19" s="192" t="s">
        <v>340</v>
      </c>
      <c r="C19" s="300">
        <f t="shared" si="1"/>
        <v>0</v>
      </c>
      <c r="D19" s="301"/>
      <c r="E19" s="301"/>
      <c r="F19" s="301"/>
      <c r="G19" s="294"/>
      <c r="H19" s="360"/>
      <c r="I19" s="294"/>
      <c r="J19" s="294"/>
      <c r="K19" s="294"/>
      <c r="L19" s="301"/>
      <c r="M19" s="301"/>
      <c r="N19" s="300">
        <f t="shared" si="2"/>
        <v>0</v>
      </c>
      <c r="O19" s="301"/>
      <c r="P19" s="301"/>
      <c r="Q19" s="301"/>
      <c r="R19" s="301"/>
      <c r="S19" s="301"/>
      <c r="T19" s="301"/>
      <c r="U19" s="301"/>
      <c r="V19" s="304"/>
      <c r="W19" s="304"/>
      <c r="X19" s="304"/>
      <c r="Y19" s="304"/>
      <c r="Z19" s="304"/>
      <c r="AA19" s="304"/>
      <c r="AB19" s="300">
        <f t="shared" si="3"/>
        <v>0</v>
      </c>
      <c r="AC19" s="301"/>
      <c r="AD19" s="301"/>
      <c r="AE19" s="301"/>
      <c r="AF19" s="301"/>
      <c r="AG19" s="40"/>
      <c r="AH19" s="40"/>
      <c r="AI19" s="40"/>
      <c r="AJ19" s="40"/>
      <c r="AK19" s="40"/>
      <c r="AL19" s="310"/>
    </row>
    <row r="20" s="146" customFormat="1" ht="17.25" customHeight="1" spans="1:38">
      <c r="A20" s="299"/>
      <c r="B20" s="192" t="s">
        <v>641</v>
      </c>
      <c r="C20" s="306">
        <f t="shared" si="1"/>
        <v>0</v>
      </c>
      <c r="D20" s="301"/>
      <c r="E20" s="301"/>
      <c r="F20" s="301"/>
      <c r="G20" s="301"/>
      <c r="H20" s="360"/>
      <c r="I20" s="294"/>
      <c r="J20" s="294"/>
      <c r="K20" s="294"/>
      <c r="L20" s="301"/>
      <c r="M20" s="301"/>
      <c r="N20" s="300">
        <f t="shared" si="2"/>
        <v>0</v>
      </c>
      <c r="O20" s="301"/>
      <c r="P20" s="301"/>
      <c r="Q20" s="301"/>
      <c r="R20" s="301"/>
      <c r="S20" s="301"/>
      <c r="T20" s="301"/>
      <c r="U20" s="301"/>
      <c r="V20" s="304"/>
      <c r="W20" s="304"/>
      <c r="X20" s="304"/>
      <c r="Y20" s="304"/>
      <c r="Z20" s="304"/>
      <c r="AA20" s="304"/>
      <c r="AB20" s="300">
        <f t="shared" si="3"/>
        <v>0</v>
      </c>
      <c r="AC20" s="301"/>
      <c r="AD20" s="301"/>
      <c r="AE20" s="301"/>
      <c r="AF20" s="301"/>
      <c r="AG20" s="40"/>
      <c r="AH20" s="40"/>
      <c r="AI20" s="40"/>
      <c r="AJ20" s="40"/>
      <c r="AK20" s="40"/>
      <c r="AL20" s="310"/>
    </row>
    <row r="21" ht="18.75" customHeight="1" spans="1:38">
      <c r="A21" s="285" t="s">
        <v>191</v>
      </c>
      <c r="B21" s="286" t="s">
        <v>269</v>
      </c>
      <c r="C21" s="311"/>
      <c r="D21" s="364"/>
      <c r="E21" s="364"/>
      <c r="F21" s="364"/>
      <c r="G21" s="364"/>
      <c r="H21" s="364"/>
      <c r="I21" s="364"/>
      <c r="J21" s="364"/>
      <c r="K21" s="364"/>
      <c r="L21" s="364"/>
      <c r="M21" s="364"/>
      <c r="N21" s="364"/>
      <c r="O21" s="353">
        <f>SUM(O22:O25)</f>
        <v>0</v>
      </c>
      <c r="P21" s="353">
        <f t="shared" ref="P21:Q21" si="4">SUM(P22:P25)</f>
        <v>0</v>
      </c>
      <c r="Q21" s="353">
        <f t="shared" si="4"/>
        <v>0</v>
      </c>
      <c r="R21" s="364"/>
      <c r="S21" s="364"/>
      <c r="T21" s="364"/>
      <c r="U21" s="364"/>
      <c r="V21" s="364"/>
      <c r="W21" s="364"/>
      <c r="X21" s="364"/>
      <c r="Y21" s="364"/>
      <c r="Z21" s="364"/>
      <c r="AA21" s="364"/>
      <c r="AB21" s="364"/>
      <c r="AC21" s="353">
        <f>SUM(AC22:AC25)</f>
        <v>0</v>
      </c>
      <c r="AD21" s="353">
        <f t="shared" ref="AD21:AF21" si="5">SUM(AD22:AD25)</f>
        <v>0</v>
      </c>
      <c r="AE21" s="353">
        <f t="shared" si="5"/>
        <v>0</v>
      </c>
      <c r="AF21" s="353">
        <f t="shared" si="5"/>
        <v>0</v>
      </c>
      <c r="AG21" s="147"/>
      <c r="AH21" s="147"/>
      <c r="AI21" s="147"/>
      <c r="AJ21" s="40"/>
      <c r="AL21" s="147"/>
    </row>
    <row r="22" ht="17.25" customHeight="1" spans="1:38">
      <c r="A22" s="192"/>
      <c r="B22" s="192" t="s">
        <v>460</v>
      </c>
      <c r="C22" s="314"/>
      <c r="D22" s="314"/>
      <c r="E22" s="314"/>
      <c r="F22" s="314"/>
      <c r="G22" s="314"/>
      <c r="H22" s="314"/>
      <c r="I22" s="314"/>
      <c r="J22" s="314"/>
      <c r="K22" s="314"/>
      <c r="L22" s="314"/>
      <c r="M22" s="314"/>
      <c r="N22" s="314"/>
      <c r="O22" s="315"/>
      <c r="P22" s="315"/>
      <c r="Q22" s="315"/>
      <c r="R22" s="314"/>
      <c r="S22" s="314"/>
      <c r="T22" s="314"/>
      <c r="U22" s="314"/>
      <c r="V22" s="314"/>
      <c r="W22" s="314"/>
      <c r="X22" s="314"/>
      <c r="Y22" s="314"/>
      <c r="Z22" s="314"/>
      <c r="AA22" s="314"/>
      <c r="AB22" s="314"/>
      <c r="AC22" s="365"/>
      <c r="AD22" s="365"/>
      <c r="AE22" s="365"/>
      <c r="AF22" s="365"/>
      <c r="AG22" s="147"/>
      <c r="AH22" s="147"/>
      <c r="AI22" s="147"/>
      <c r="AJ22" s="40"/>
      <c r="AL22" s="147"/>
    </row>
    <row r="23" ht="18" customHeight="1" spans="1:38">
      <c r="A23" s="192"/>
      <c r="B23" s="192" t="s">
        <v>518</v>
      </c>
      <c r="C23" s="314"/>
      <c r="D23" s="314"/>
      <c r="E23" s="314"/>
      <c r="F23" s="314"/>
      <c r="G23" s="314"/>
      <c r="H23" s="314"/>
      <c r="I23" s="314"/>
      <c r="J23" s="314"/>
      <c r="K23" s="314"/>
      <c r="L23" s="314"/>
      <c r="M23" s="314"/>
      <c r="N23" s="314"/>
      <c r="O23" s="315"/>
      <c r="P23" s="315"/>
      <c r="Q23" s="315"/>
      <c r="R23" s="314"/>
      <c r="S23" s="314"/>
      <c r="T23" s="314"/>
      <c r="U23" s="314"/>
      <c r="V23" s="314"/>
      <c r="W23" s="314"/>
      <c r="X23" s="314"/>
      <c r="Y23" s="314"/>
      <c r="Z23" s="314"/>
      <c r="AA23" s="314"/>
      <c r="AB23" s="314"/>
      <c r="AC23" s="365"/>
      <c r="AD23" s="365"/>
      <c r="AE23" s="365"/>
      <c r="AF23" s="365"/>
      <c r="AG23" s="147"/>
      <c r="AH23" s="147"/>
      <c r="AI23" s="147"/>
      <c r="AJ23" s="40"/>
      <c r="AL23" s="147"/>
    </row>
    <row r="24" ht="27" customHeight="1" spans="1:38">
      <c r="A24" s="192"/>
      <c r="B24" s="192" t="s">
        <v>519</v>
      </c>
      <c r="C24" s="314"/>
      <c r="D24" s="314"/>
      <c r="E24" s="314"/>
      <c r="F24" s="314"/>
      <c r="G24" s="314"/>
      <c r="H24" s="314"/>
      <c r="I24" s="314"/>
      <c r="J24" s="314"/>
      <c r="K24" s="314"/>
      <c r="L24" s="314"/>
      <c r="M24" s="314"/>
      <c r="N24" s="314"/>
      <c r="O24" s="315"/>
      <c r="P24" s="315"/>
      <c r="Q24" s="315"/>
      <c r="R24" s="314"/>
      <c r="S24" s="314"/>
      <c r="T24" s="314"/>
      <c r="U24" s="314"/>
      <c r="V24" s="314"/>
      <c r="W24" s="314"/>
      <c r="X24" s="314"/>
      <c r="Y24" s="314"/>
      <c r="Z24" s="314"/>
      <c r="AA24" s="314"/>
      <c r="AB24" s="314"/>
      <c r="AC24" s="365"/>
      <c r="AD24" s="365"/>
      <c r="AE24" s="365"/>
      <c r="AF24" s="365"/>
      <c r="AG24" s="147"/>
      <c r="AH24" s="147"/>
      <c r="AI24" s="147"/>
      <c r="AJ24" s="40"/>
      <c r="AL24" s="147"/>
    </row>
    <row r="25" ht="19.5" customHeight="1" spans="1:38">
      <c r="A25" s="204"/>
      <c r="B25" s="204" t="s">
        <v>464</v>
      </c>
      <c r="C25" s="320"/>
      <c r="D25" s="320"/>
      <c r="E25" s="320"/>
      <c r="F25" s="320"/>
      <c r="G25" s="320"/>
      <c r="H25" s="320"/>
      <c r="I25" s="320"/>
      <c r="J25" s="320"/>
      <c r="K25" s="320"/>
      <c r="L25" s="320"/>
      <c r="M25" s="320"/>
      <c r="N25" s="320"/>
      <c r="O25" s="322"/>
      <c r="P25" s="322"/>
      <c r="Q25" s="322"/>
      <c r="R25" s="320"/>
      <c r="S25" s="320"/>
      <c r="T25" s="320"/>
      <c r="U25" s="320"/>
      <c r="V25" s="320"/>
      <c r="W25" s="320"/>
      <c r="X25" s="320"/>
      <c r="Y25" s="320"/>
      <c r="Z25" s="320"/>
      <c r="AA25" s="320"/>
      <c r="AB25" s="320"/>
      <c r="AC25" s="366"/>
      <c r="AD25" s="366"/>
      <c r="AE25" s="366"/>
      <c r="AF25" s="366"/>
      <c r="AG25" s="147"/>
      <c r="AH25" s="147"/>
      <c r="AI25" s="147"/>
      <c r="AJ25" s="40"/>
      <c r="AL25" s="147"/>
    </row>
    <row r="26" ht="31.5" customHeight="1" spans="1:38">
      <c r="N26" s="147"/>
      <c r="O26" s="326"/>
      <c r="P26" s="326"/>
      <c r="Q26" s="326"/>
      <c r="R26" s="326"/>
      <c r="S26" s="326"/>
      <c r="T26" s="326"/>
      <c r="U26" s="326"/>
      <c r="V26" s="326"/>
      <c r="W26" s="326"/>
      <c r="X26" s="326"/>
      <c r="Y26" s="326"/>
      <c r="Z26" s="326"/>
      <c r="AA26" s="326"/>
      <c r="AB26" s="326"/>
      <c r="AC26" s="326"/>
      <c r="AD26" s="326"/>
      <c r="AE26" s="326"/>
      <c r="AF26" s="326"/>
      <c r="AG26" s="147"/>
    </row>
    <row r="30" spans="1:38">
      <c r="AD30" s="328"/>
    </row>
  </sheetData>
  <sheetProtection formatCells="0" formatColumns="0" formatRows="0" insertRows="0" insertColumns="0" insertHyperlinks="0" deleteColumns="0" deleteRows="0" sort="0" autoFilter="0" pivotTables="0"/>
  <mergeCells count="38">
    <mergeCell ref="A1:AB1"/>
    <mergeCell ref="AC1:AF1"/>
    <mergeCell ref="A2:T2"/>
    <mergeCell ref="AB2:AF2"/>
    <mergeCell ref="N3:AF3"/>
    <mergeCell ref="R4:AA4"/>
    <mergeCell ref="AB4:AF4"/>
    <mergeCell ref="V5:AA5"/>
    <mergeCell ref="V6:X6"/>
    <mergeCell ref="Y6:AA6"/>
    <mergeCell ref="A3:A7"/>
    <mergeCell ref="B3:B7"/>
    <mergeCell ref="C3:C7"/>
    <mergeCell ref="D5:D7"/>
    <mergeCell ref="E5:E7"/>
    <mergeCell ref="F5:F7"/>
    <mergeCell ref="G5:G7"/>
    <mergeCell ref="H5:H7"/>
    <mergeCell ref="I5:I7"/>
    <mergeCell ref="J5:J7"/>
    <mergeCell ref="K5:K7"/>
    <mergeCell ref="L5:L7"/>
    <mergeCell ref="M5:M7"/>
    <mergeCell ref="N4:N7"/>
    <mergeCell ref="O4:O7"/>
    <mergeCell ref="P4:P7"/>
    <mergeCell ref="Q4:Q7"/>
    <mergeCell ref="R5:R7"/>
    <mergeCell ref="S5:S7"/>
    <mergeCell ref="T5:T7"/>
    <mergeCell ref="U5:U7"/>
    <mergeCell ref="AB5:AB7"/>
    <mergeCell ref="AC5:AC7"/>
    <mergeCell ref="AD5:AD7"/>
    <mergeCell ref="AE5:AE7"/>
    <mergeCell ref="AF5:AF7"/>
    <mergeCell ref="D3:G4"/>
    <mergeCell ref="H3:M4"/>
  </mergeCells>
  <conditionalFormatting sqref="O26:AF26">
    <cfRule type="cellIs" dxfId="2" priority="1" operator="equal">
      <formula>"Đúng"</formula>
    </cfRule>
  </conditionalFormatting>
  <conditionalFormatting sqref="AK10:AK20">
    <cfRule type="cellIs" dxfId="2" priority="2" operator="equal">
      <formula>"Đúng"</formula>
    </cfRule>
  </conditionalFormatting>
  <conditionalFormatting sqref="AJ$1:AJ$1048576 AG10:AI20">
    <cfRule type="cellIs" dxfId="2" priority="3" operator="equal">
      <formula>"Đúng"</formula>
    </cfRule>
  </conditionalFormatting>
  <pageMargins left="0.433070866141732" right="0" top="0.26" bottom="0" header="0" footer="0"/>
  <pageSetup paperSize="9" scale="85" orientation="landscape"/>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7">
    <tabColor rgb="FFFFFF00"/>
    <pageSetUpPr fitToPage="1"/>
  </sheetPr>
  <dimension ref="A1:AH29"/>
  <sheetViews>
    <sheetView zoomScale="85" zoomScaleNormal="85" workbookViewId="0">
      <selection activeCell="A1" sqref="A1:Y1"/>
    </sheetView>
  </sheetViews>
  <sheetFormatPr defaultColWidth="5.44545454545455" defaultRowHeight="15.5"/>
  <cols>
    <col min="1" max="1" width="4.10909090909091" style="248" customWidth="1"/>
    <col min="2" max="2" width="28.1090909090909" style="151" customWidth="1"/>
    <col min="3" max="3" width="4.89090909090909" style="249" customWidth="1"/>
    <col min="4" max="4" width="4.55454545454545" style="151" customWidth="1"/>
    <col min="5" max="5" width="4.33636363636364" style="151" customWidth="1"/>
    <col min="6" max="6" width="5.66363636363636" style="151" customWidth="1"/>
    <col min="7" max="7" width="4.33636363636364" style="151" customWidth="1"/>
    <col min="8" max="8" width="5.33636363636364" style="151" customWidth="1"/>
    <col min="9" max="10" width="4.33636363636364" style="151" customWidth="1"/>
    <col min="11" max="11" width="5.66363636363636" style="151" customWidth="1"/>
    <col min="12" max="15" width="4.33636363636364" style="151" customWidth="1"/>
    <col min="16" max="16" width="5.89090909090909" style="151" customWidth="1"/>
    <col min="17" max="17" width="5" style="151" customWidth="1"/>
    <col min="18" max="18" width="5.10909090909091" style="151" customWidth="1"/>
    <col min="19" max="19" width="4.44545454545455" style="151" customWidth="1"/>
    <col min="20" max="20" width="4.89090909090909" style="151" customWidth="1"/>
    <col min="21" max="21" width="6" style="151" customWidth="1"/>
    <col min="22" max="22" width="5.33636363636364" style="151" customWidth="1"/>
    <col min="23" max="24" width="5.44545454545455" style="151" customWidth="1"/>
    <col min="25" max="25" width="4.33636363636364" style="151" customWidth="1"/>
    <col min="26" max="26" width="4.66363636363636" style="151" customWidth="1"/>
    <col min="27" max="28" width="4.33636363636364" style="151" customWidth="1"/>
    <col min="29" max="32" width="5.44545454545455" style="151"/>
    <col min="33" max="33" width="5.44545454545455" style="147"/>
    <col min="34" max="260" width="5.44545454545455" style="151"/>
    <col min="261" max="261" width="4.10909090909091" style="151" customWidth="1"/>
    <col min="262" max="262" width="28.1090909090909" style="151" customWidth="1"/>
    <col min="263" max="263" width="5.10909090909091" style="151" customWidth="1"/>
    <col min="264" max="264" width="4.44545454545455" style="151" customWidth="1"/>
    <col min="265" max="287" width="4.33636363636364" style="151" customWidth="1"/>
    <col min="288" max="516" width="5.44545454545455" style="151"/>
    <col min="517" max="517" width="4.10909090909091" style="151" customWidth="1"/>
    <col min="518" max="518" width="28.1090909090909" style="151" customWidth="1"/>
    <col min="519" max="519" width="5.10909090909091" style="151" customWidth="1"/>
    <col min="520" max="520" width="4.44545454545455" style="151" customWidth="1"/>
    <col min="521" max="543" width="4.33636363636364" style="151" customWidth="1"/>
    <col min="544" max="772" width="5.44545454545455" style="151"/>
    <col min="773" max="773" width="4.10909090909091" style="151" customWidth="1"/>
    <col min="774" max="774" width="28.1090909090909" style="151" customWidth="1"/>
    <col min="775" max="775" width="5.10909090909091" style="151" customWidth="1"/>
    <col min="776" max="776" width="4.44545454545455" style="151" customWidth="1"/>
    <col min="777" max="799" width="4.33636363636364" style="151" customWidth="1"/>
    <col min="800" max="1028" width="5.44545454545455" style="151"/>
    <col min="1029" max="1029" width="4.10909090909091" style="151" customWidth="1"/>
    <col min="1030" max="1030" width="28.1090909090909" style="151" customWidth="1"/>
    <col min="1031" max="1031" width="5.10909090909091" style="151" customWidth="1"/>
    <col min="1032" max="1032" width="4.44545454545455" style="151" customWidth="1"/>
    <col min="1033" max="1055" width="4.33636363636364" style="151" customWidth="1"/>
    <col min="1056" max="1284" width="5.44545454545455" style="151"/>
    <col min="1285" max="1285" width="4.10909090909091" style="151" customWidth="1"/>
    <col min="1286" max="1286" width="28.1090909090909" style="151" customWidth="1"/>
    <col min="1287" max="1287" width="5.10909090909091" style="151" customWidth="1"/>
    <col min="1288" max="1288" width="4.44545454545455" style="151" customWidth="1"/>
    <col min="1289" max="1311" width="4.33636363636364" style="151" customWidth="1"/>
    <col min="1312" max="1540" width="5.44545454545455" style="151"/>
    <col min="1541" max="1541" width="4.10909090909091" style="151" customWidth="1"/>
    <col min="1542" max="1542" width="28.1090909090909" style="151" customWidth="1"/>
    <col min="1543" max="1543" width="5.10909090909091" style="151" customWidth="1"/>
    <col min="1544" max="1544" width="4.44545454545455" style="151" customWidth="1"/>
    <col min="1545" max="1567" width="4.33636363636364" style="151" customWidth="1"/>
    <col min="1568" max="1796" width="5.44545454545455" style="151"/>
    <col min="1797" max="1797" width="4.10909090909091" style="151" customWidth="1"/>
    <col min="1798" max="1798" width="28.1090909090909" style="151" customWidth="1"/>
    <col min="1799" max="1799" width="5.10909090909091" style="151" customWidth="1"/>
    <col min="1800" max="1800" width="4.44545454545455" style="151" customWidth="1"/>
    <col min="1801" max="1823" width="4.33636363636364" style="151" customWidth="1"/>
    <col min="1824" max="2052" width="5.44545454545455" style="151"/>
    <col min="2053" max="2053" width="4.10909090909091" style="151" customWidth="1"/>
    <col min="2054" max="2054" width="28.1090909090909" style="151" customWidth="1"/>
    <col min="2055" max="2055" width="5.10909090909091" style="151" customWidth="1"/>
    <col min="2056" max="2056" width="4.44545454545455" style="151" customWidth="1"/>
    <col min="2057" max="2079" width="4.33636363636364" style="151" customWidth="1"/>
    <col min="2080" max="2308" width="5.44545454545455" style="151"/>
    <col min="2309" max="2309" width="4.10909090909091" style="151" customWidth="1"/>
    <col min="2310" max="2310" width="28.1090909090909" style="151" customWidth="1"/>
    <col min="2311" max="2311" width="5.10909090909091" style="151" customWidth="1"/>
    <col min="2312" max="2312" width="4.44545454545455" style="151" customWidth="1"/>
    <col min="2313" max="2335" width="4.33636363636364" style="151" customWidth="1"/>
    <col min="2336" max="2564" width="5.44545454545455" style="151"/>
    <col min="2565" max="2565" width="4.10909090909091" style="151" customWidth="1"/>
    <col min="2566" max="2566" width="28.1090909090909" style="151" customWidth="1"/>
    <col min="2567" max="2567" width="5.10909090909091" style="151" customWidth="1"/>
    <col min="2568" max="2568" width="4.44545454545455" style="151" customWidth="1"/>
    <col min="2569" max="2591" width="4.33636363636364" style="151" customWidth="1"/>
    <col min="2592" max="2820" width="5.44545454545455" style="151"/>
    <col min="2821" max="2821" width="4.10909090909091" style="151" customWidth="1"/>
    <col min="2822" max="2822" width="28.1090909090909" style="151" customWidth="1"/>
    <col min="2823" max="2823" width="5.10909090909091" style="151" customWidth="1"/>
    <col min="2824" max="2824" width="4.44545454545455" style="151" customWidth="1"/>
    <col min="2825" max="2847" width="4.33636363636364" style="151" customWidth="1"/>
    <col min="2848" max="3076" width="5.44545454545455" style="151"/>
    <col min="3077" max="3077" width="4.10909090909091" style="151" customWidth="1"/>
    <col min="3078" max="3078" width="28.1090909090909" style="151" customWidth="1"/>
    <col min="3079" max="3079" width="5.10909090909091" style="151" customWidth="1"/>
    <col min="3080" max="3080" width="4.44545454545455" style="151" customWidth="1"/>
    <col min="3081" max="3103" width="4.33636363636364" style="151" customWidth="1"/>
    <col min="3104" max="3332" width="5.44545454545455" style="151"/>
    <col min="3333" max="3333" width="4.10909090909091" style="151" customWidth="1"/>
    <col min="3334" max="3334" width="28.1090909090909" style="151" customWidth="1"/>
    <col min="3335" max="3335" width="5.10909090909091" style="151" customWidth="1"/>
    <col min="3336" max="3336" width="4.44545454545455" style="151" customWidth="1"/>
    <col min="3337" max="3359" width="4.33636363636364" style="151" customWidth="1"/>
    <col min="3360" max="3588" width="5.44545454545455" style="151"/>
    <col min="3589" max="3589" width="4.10909090909091" style="151" customWidth="1"/>
    <col min="3590" max="3590" width="28.1090909090909" style="151" customWidth="1"/>
    <col min="3591" max="3591" width="5.10909090909091" style="151" customWidth="1"/>
    <col min="3592" max="3592" width="4.44545454545455" style="151" customWidth="1"/>
    <col min="3593" max="3615" width="4.33636363636364" style="151" customWidth="1"/>
    <col min="3616" max="3844" width="5.44545454545455" style="151"/>
    <col min="3845" max="3845" width="4.10909090909091" style="151" customWidth="1"/>
    <col min="3846" max="3846" width="28.1090909090909" style="151" customWidth="1"/>
    <col min="3847" max="3847" width="5.10909090909091" style="151" customWidth="1"/>
    <col min="3848" max="3848" width="4.44545454545455" style="151" customWidth="1"/>
    <col min="3849" max="3871" width="4.33636363636364" style="151" customWidth="1"/>
    <col min="3872" max="4100" width="5.44545454545455" style="151"/>
    <col min="4101" max="4101" width="4.10909090909091" style="151" customWidth="1"/>
    <col min="4102" max="4102" width="28.1090909090909" style="151" customWidth="1"/>
    <col min="4103" max="4103" width="5.10909090909091" style="151" customWidth="1"/>
    <col min="4104" max="4104" width="4.44545454545455" style="151" customWidth="1"/>
    <col min="4105" max="4127" width="4.33636363636364" style="151" customWidth="1"/>
    <col min="4128" max="4356" width="5.44545454545455" style="151"/>
    <col min="4357" max="4357" width="4.10909090909091" style="151" customWidth="1"/>
    <col min="4358" max="4358" width="28.1090909090909" style="151" customWidth="1"/>
    <col min="4359" max="4359" width="5.10909090909091" style="151" customWidth="1"/>
    <col min="4360" max="4360" width="4.44545454545455" style="151" customWidth="1"/>
    <col min="4361" max="4383" width="4.33636363636364" style="151" customWidth="1"/>
    <col min="4384" max="4612" width="5.44545454545455" style="151"/>
    <col min="4613" max="4613" width="4.10909090909091" style="151" customWidth="1"/>
    <col min="4614" max="4614" width="28.1090909090909" style="151" customWidth="1"/>
    <col min="4615" max="4615" width="5.10909090909091" style="151" customWidth="1"/>
    <col min="4616" max="4616" width="4.44545454545455" style="151" customWidth="1"/>
    <col min="4617" max="4639" width="4.33636363636364" style="151" customWidth="1"/>
    <col min="4640" max="4868" width="5.44545454545455" style="151"/>
    <col min="4869" max="4869" width="4.10909090909091" style="151" customWidth="1"/>
    <col min="4870" max="4870" width="28.1090909090909" style="151" customWidth="1"/>
    <col min="4871" max="4871" width="5.10909090909091" style="151" customWidth="1"/>
    <col min="4872" max="4872" width="4.44545454545455" style="151" customWidth="1"/>
    <col min="4873" max="4895" width="4.33636363636364" style="151" customWidth="1"/>
    <col min="4896" max="5124" width="5.44545454545455" style="151"/>
    <col min="5125" max="5125" width="4.10909090909091" style="151" customWidth="1"/>
    <col min="5126" max="5126" width="28.1090909090909" style="151" customWidth="1"/>
    <col min="5127" max="5127" width="5.10909090909091" style="151" customWidth="1"/>
    <col min="5128" max="5128" width="4.44545454545455" style="151" customWidth="1"/>
    <col min="5129" max="5151" width="4.33636363636364" style="151" customWidth="1"/>
    <col min="5152" max="5380" width="5.44545454545455" style="151"/>
    <col min="5381" max="5381" width="4.10909090909091" style="151" customWidth="1"/>
    <col min="5382" max="5382" width="28.1090909090909" style="151" customWidth="1"/>
    <col min="5383" max="5383" width="5.10909090909091" style="151" customWidth="1"/>
    <col min="5384" max="5384" width="4.44545454545455" style="151" customWidth="1"/>
    <col min="5385" max="5407" width="4.33636363636364" style="151" customWidth="1"/>
    <col min="5408" max="5636" width="5.44545454545455" style="151"/>
    <col min="5637" max="5637" width="4.10909090909091" style="151" customWidth="1"/>
    <col min="5638" max="5638" width="28.1090909090909" style="151" customWidth="1"/>
    <col min="5639" max="5639" width="5.10909090909091" style="151" customWidth="1"/>
    <col min="5640" max="5640" width="4.44545454545455" style="151" customWidth="1"/>
    <col min="5641" max="5663" width="4.33636363636364" style="151" customWidth="1"/>
    <col min="5664" max="5892" width="5.44545454545455" style="151"/>
    <col min="5893" max="5893" width="4.10909090909091" style="151" customWidth="1"/>
    <col min="5894" max="5894" width="28.1090909090909" style="151" customWidth="1"/>
    <col min="5895" max="5895" width="5.10909090909091" style="151" customWidth="1"/>
    <col min="5896" max="5896" width="4.44545454545455" style="151" customWidth="1"/>
    <col min="5897" max="5919" width="4.33636363636364" style="151" customWidth="1"/>
    <col min="5920" max="6148" width="5.44545454545455" style="151"/>
    <col min="6149" max="6149" width="4.10909090909091" style="151" customWidth="1"/>
    <col min="6150" max="6150" width="28.1090909090909" style="151" customWidth="1"/>
    <col min="6151" max="6151" width="5.10909090909091" style="151" customWidth="1"/>
    <col min="6152" max="6152" width="4.44545454545455" style="151" customWidth="1"/>
    <col min="6153" max="6175" width="4.33636363636364" style="151" customWidth="1"/>
    <col min="6176" max="6404" width="5.44545454545455" style="151"/>
    <col min="6405" max="6405" width="4.10909090909091" style="151" customWidth="1"/>
    <col min="6406" max="6406" width="28.1090909090909" style="151" customWidth="1"/>
    <col min="6407" max="6407" width="5.10909090909091" style="151" customWidth="1"/>
    <col min="6408" max="6408" width="4.44545454545455" style="151" customWidth="1"/>
    <col min="6409" max="6431" width="4.33636363636364" style="151" customWidth="1"/>
    <col min="6432" max="6660" width="5.44545454545455" style="151"/>
    <col min="6661" max="6661" width="4.10909090909091" style="151" customWidth="1"/>
    <col min="6662" max="6662" width="28.1090909090909" style="151" customWidth="1"/>
    <col min="6663" max="6663" width="5.10909090909091" style="151" customWidth="1"/>
    <col min="6664" max="6664" width="4.44545454545455" style="151" customWidth="1"/>
    <col min="6665" max="6687" width="4.33636363636364" style="151" customWidth="1"/>
    <col min="6688" max="6916" width="5.44545454545455" style="151"/>
    <col min="6917" max="6917" width="4.10909090909091" style="151" customWidth="1"/>
    <col min="6918" max="6918" width="28.1090909090909" style="151" customWidth="1"/>
    <col min="6919" max="6919" width="5.10909090909091" style="151" customWidth="1"/>
    <col min="6920" max="6920" width="4.44545454545455" style="151" customWidth="1"/>
    <col min="6921" max="6943" width="4.33636363636364" style="151" customWidth="1"/>
    <col min="6944" max="7172" width="5.44545454545455" style="151"/>
    <col min="7173" max="7173" width="4.10909090909091" style="151" customWidth="1"/>
    <col min="7174" max="7174" width="28.1090909090909" style="151" customWidth="1"/>
    <col min="7175" max="7175" width="5.10909090909091" style="151" customWidth="1"/>
    <col min="7176" max="7176" width="4.44545454545455" style="151" customWidth="1"/>
    <col min="7177" max="7199" width="4.33636363636364" style="151" customWidth="1"/>
    <col min="7200" max="7428" width="5.44545454545455" style="151"/>
    <col min="7429" max="7429" width="4.10909090909091" style="151" customWidth="1"/>
    <col min="7430" max="7430" width="28.1090909090909" style="151" customWidth="1"/>
    <col min="7431" max="7431" width="5.10909090909091" style="151" customWidth="1"/>
    <col min="7432" max="7432" width="4.44545454545455" style="151" customWidth="1"/>
    <col min="7433" max="7455" width="4.33636363636364" style="151" customWidth="1"/>
    <col min="7456" max="7684" width="5.44545454545455" style="151"/>
    <col min="7685" max="7685" width="4.10909090909091" style="151" customWidth="1"/>
    <col min="7686" max="7686" width="28.1090909090909" style="151" customWidth="1"/>
    <col min="7687" max="7687" width="5.10909090909091" style="151" customWidth="1"/>
    <col min="7688" max="7688" width="4.44545454545455" style="151" customWidth="1"/>
    <col min="7689" max="7711" width="4.33636363636364" style="151" customWidth="1"/>
    <col min="7712" max="7940" width="5.44545454545455" style="151"/>
    <col min="7941" max="7941" width="4.10909090909091" style="151" customWidth="1"/>
    <col min="7942" max="7942" width="28.1090909090909" style="151" customWidth="1"/>
    <col min="7943" max="7943" width="5.10909090909091" style="151" customWidth="1"/>
    <col min="7944" max="7944" width="4.44545454545455" style="151" customWidth="1"/>
    <col min="7945" max="7967" width="4.33636363636364" style="151" customWidth="1"/>
    <col min="7968" max="8196" width="5.44545454545455" style="151"/>
    <col min="8197" max="8197" width="4.10909090909091" style="151" customWidth="1"/>
    <col min="8198" max="8198" width="28.1090909090909" style="151" customWidth="1"/>
    <col min="8199" max="8199" width="5.10909090909091" style="151" customWidth="1"/>
    <col min="8200" max="8200" width="4.44545454545455" style="151" customWidth="1"/>
    <col min="8201" max="8223" width="4.33636363636364" style="151" customWidth="1"/>
    <col min="8224" max="8452" width="5.44545454545455" style="151"/>
    <col min="8453" max="8453" width="4.10909090909091" style="151" customWidth="1"/>
    <col min="8454" max="8454" width="28.1090909090909" style="151" customWidth="1"/>
    <col min="8455" max="8455" width="5.10909090909091" style="151" customWidth="1"/>
    <col min="8456" max="8456" width="4.44545454545455" style="151" customWidth="1"/>
    <col min="8457" max="8479" width="4.33636363636364" style="151" customWidth="1"/>
    <col min="8480" max="8708" width="5.44545454545455" style="151"/>
    <col min="8709" max="8709" width="4.10909090909091" style="151" customWidth="1"/>
    <col min="8710" max="8710" width="28.1090909090909" style="151" customWidth="1"/>
    <col min="8711" max="8711" width="5.10909090909091" style="151" customWidth="1"/>
    <col min="8712" max="8712" width="4.44545454545455" style="151" customWidth="1"/>
    <col min="8713" max="8735" width="4.33636363636364" style="151" customWidth="1"/>
    <col min="8736" max="8964" width="5.44545454545455" style="151"/>
    <col min="8965" max="8965" width="4.10909090909091" style="151" customWidth="1"/>
    <col min="8966" max="8966" width="28.1090909090909" style="151" customWidth="1"/>
    <col min="8967" max="8967" width="5.10909090909091" style="151" customWidth="1"/>
    <col min="8968" max="8968" width="4.44545454545455" style="151" customWidth="1"/>
    <col min="8969" max="8991" width="4.33636363636364" style="151" customWidth="1"/>
    <col min="8992" max="9220" width="5.44545454545455" style="151"/>
    <col min="9221" max="9221" width="4.10909090909091" style="151" customWidth="1"/>
    <col min="9222" max="9222" width="28.1090909090909" style="151" customWidth="1"/>
    <col min="9223" max="9223" width="5.10909090909091" style="151" customWidth="1"/>
    <col min="9224" max="9224" width="4.44545454545455" style="151" customWidth="1"/>
    <col min="9225" max="9247" width="4.33636363636364" style="151" customWidth="1"/>
    <col min="9248" max="9476" width="5.44545454545455" style="151"/>
    <col min="9477" max="9477" width="4.10909090909091" style="151" customWidth="1"/>
    <col min="9478" max="9478" width="28.1090909090909" style="151" customWidth="1"/>
    <col min="9479" max="9479" width="5.10909090909091" style="151" customWidth="1"/>
    <col min="9480" max="9480" width="4.44545454545455" style="151" customWidth="1"/>
    <col min="9481" max="9503" width="4.33636363636364" style="151" customWidth="1"/>
    <col min="9504" max="9732" width="5.44545454545455" style="151"/>
    <col min="9733" max="9733" width="4.10909090909091" style="151" customWidth="1"/>
    <col min="9734" max="9734" width="28.1090909090909" style="151" customWidth="1"/>
    <col min="9735" max="9735" width="5.10909090909091" style="151" customWidth="1"/>
    <col min="9736" max="9736" width="4.44545454545455" style="151" customWidth="1"/>
    <col min="9737" max="9759" width="4.33636363636364" style="151" customWidth="1"/>
    <col min="9760" max="9988" width="5.44545454545455" style="151"/>
    <col min="9989" max="9989" width="4.10909090909091" style="151" customWidth="1"/>
    <col min="9990" max="9990" width="28.1090909090909" style="151" customWidth="1"/>
    <col min="9991" max="9991" width="5.10909090909091" style="151" customWidth="1"/>
    <col min="9992" max="9992" width="4.44545454545455" style="151" customWidth="1"/>
    <col min="9993" max="10015" width="4.33636363636364" style="151" customWidth="1"/>
    <col min="10016" max="10244" width="5.44545454545455" style="151"/>
    <col min="10245" max="10245" width="4.10909090909091" style="151" customWidth="1"/>
    <col min="10246" max="10246" width="28.1090909090909" style="151" customWidth="1"/>
    <col min="10247" max="10247" width="5.10909090909091" style="151" customWidth="1"/>
    <col min="10248" max="10248" width="4.44545454545455" style="151" customWidth="1"/>
    <col min="10249" max="10271" width="4.33636363636364" style="151" customWidth="1"/>
    <col min="10272" max="10500" width="5.44545454545455" style="151"/>
    <col min="10501" max="10501" width="4.10909090909091" style="151" customWidth="1"/>
    <col min="10502" max="10502" width="28.1090909090909" style="151" customWidth="1"/>
    <col min="10503" max="10503" width="5.10909090909091" style="151" customWidth="1"/>
    <col min="10504" max="10504" width="4.44545454545455" style="151" customWidth="1"/>
    <col min="10505" max="10527" width="4.33636363636364" style="151" customWidth="1"/>
    <col min="10528" max="10756" width="5.44545454545455" style="151"/>
    <col min="10757" max="10757" width="4.10909090909091" style="151" customWidth="1"/>
    <col min="10758" max="10758" width="28.1090909090909" style="151" customWidth="1"/>
    <col min="10759" max="10759" width="5.10909090909091" style="151" customWidth="1"/>
    <col min="10760" max="10760" width="4.44545454545455" style="151" customWidth="1"/>
    <col min="10761" max="10783" width="4.33636363636364" style="151" customWidth="1"/>
    <col min="10784" max="11012" width="5.44545454545455" style="151"/>
    <col min="11013" max="11013" width="4.10909090909091" style="151" customWidth="1"/>
    <col min="11014" max="11014" width="28.1090909090909" style="151" customWidth="1"/>
    <col min="11015" max="11015" width="5.10909090909091" style="151" customWidth="1"/>
    <col min="11016" max="11016" width="4.44545454545455" style="151" customWidth="1"/>
    <col min="11017" max="11039" width="4.33636363636364" style="151" customWidth="1"/>
    <col min="11040" max="11268" width="5.44545454545455" style="151"/>
    <col min="11269" max="11269" width="4.10909090909091" style="151" customWidth="1"/>
    <col min="11270" max="11270" width="28.1090909090909" style="151" customWidth="1"/>
    <col min="11271" max="11271" width="5.10909090909091" style="151" customWidth="1"/>
    <col min="11272" max="11272" width="4.44545454545455" style="151" customWidth="1"/>
    <col min="11273" max="11295" width="4.33636363636364" style="151" customWidth="1"/>
    <col min="11296" max="11524" width="5.44545454545455" style="151"/>
    <col min="11525" max="11525" width="4.10909090909091" style="151" customWidth="1"/>
    <col min="11526" max="11526" width="28.1090909090909" style="151" customWidth="1"/>
    <col min="11527" max="11527" width="5.10909090909091" style="151" customWidth="1"/>
    <col min="11528" max="11528" width="4.44545454545455" style="151" customWidth="1"/>
    <col min="11529" max="11551" width="4.33636363636364" style="151" customWidth="1"/>
    <col min="11552" max="11780" width="5.44545454545455" style="151"/>
    <col min="11781" max="11781" width="4.10909090909091" style="151" customWidth="1"/>
    <col min="11782" max="11782" width="28.1090909090909" style="151" customWidth="1"/>
    <col min="11783" max="11783" width="5.10909090909091" style="151" customWidth="1"/>
    <col min="11784" max="11784" width="4.44545454545455" style="151" customWidth="1"/>
    <col min="11785" max="11807" width="4.33636363636364" style="151" customWidth="1"/>
    <col min="11808" max="12036" width="5.44545454545455" style="151"/>
    <col min="12037" max="12037" width="4.10909090909091" style="151" customWidth="1"/>
    <col min="12038" max="12038" width="28.1090909090909" style="151" customWidth="1"/>
    <col min="12039" max="12039" width="5.10909090909091" style="151" customWidth="1"/>
    <col min="12040" max="12040" width="4.44545454545455" style="151" customWidth="1"/>
    <col min="12041" max="12063" width="4.33636363636364" style="151" customWidth="1"/>
    <col min="12064" max="12292" width="5.44545454545455" style="151"/>
    <col min="12293" max="12293" width="4.10909090909091" style="151" customWidth="1"/>
    <col min="12294" max="12294" width="28.1090909090909" style="151" customWidth="1"/>
    <col min="12295" max="12295" width="5.10909090909091" style="151" customWidth="1"/>
    <col min="12296" max="12296" width="4.44545454545455" style="151" customWidth="1"/>
    <col min="12297" max="12319" width="4.33636363636364" style="151" customWidth="1"/>
    <col min="12320" max="12548" width="5.44545454545455" style="151"/>
    <col min="12549" max="12549" width="4.10909090909091" style="151" customWidth="1"/>
    <col min="12550" max="12550" width="28.1090909090909" style="151" customWidth="1"/>
    <col min="12551" max="12551" width="5.10909090909091" style="151" customWidth="1"/>
    <col min="12552" max="12552" width="4.44545454545455" style="151" customWidth="1"/>
    <col min="12553" max="12575" width="4.33636363636364" style="151" customWidth="1"/>
    <col min="12576" max="12804" width="5.44545454545455" style="151"/>
    <col min="12805" max="12805" width="4.10909090909091" style="151" customWidth="1"/>
    <col min="12806" max="12806" width="28.1090909090909" style="151" customWidth="1"/>
    <col min="12807" max="12807" width="5.10909090909091" style="151" customWidth="1"/>
    <col min="12808" max="12808" width="4.44545454545455" style="151" customWidth="1"/>
    <col min="12809" max="12831" width="4.33636363636364" style="151" customWidth="1"/>
    <col min="12832" max="13060" width="5.44545454545455" style="151"/>
    <col min="13061" max="13061" width="4.10909090909091" style="151" customWidth="1"/>
    <col min="13062" max="13062" width="28.1090909090909" style="151" customWidth="1"/>
    <col min="13063" max="13063" width="5.10909090909091" style="151" customWidth="1"/>
    <col min="13064" max="13064" width="4.44545454545455" style="151" customWidth="1"/>
    <col min="13065" max="13087" width="4.33636363636364" style="151" customWidth="1"/>
    <col min="13088" max="13316" width="5.44545454545455" style="151"/>
    <col min="13317" max="13317" width="4.10909090909091" style="151" customWidth="1"/>
    <col min="13318" max="13318" width="28.1090909090909" style="151" customWidth="1"/>
    <col min="13319" max="13319" width="5.10909090909091" style="151" customWidth="1"/>
    <col min="13320" max="13320" width="4.44545454545455" style="151" customWidth="1"/>
    <col min="13321" max="13343" width="4.33636363636364" style="151" customWidth="1"/>
    <col min="13344" max="13572" width="5.44545454545455" style="151"/>
    <col min="13573" max="13573" width="4.10909090909091" style="151" customWidth="1"/>
    <col min="13574" max="13574" width="28.1090909090909" style="151" customWidth="1"/>
    <col min="13575" max="13575" width="5.10909090909091" style="151" customWidth="1"/>
    <col min="13576" max="13576" width="4.44545454545455" style="151" customWidth="1"/>
    <col min="13577" max="13599" width="4.33636363636364" style="151" customWidth="1"/>
    <col min="13600" max="13828" width="5.44545454545455" style="151"/>
    <col min="13829" max="13829" width="4.10909090909091" style="151" customWidth="1"/>
    <col min="13830" max="13830" width="28.1090909090909" style="151" customWidth="1"/>
    <col min="13831" max="13831" width="5.10909090909091" style="151" customWidth="1"/>
    <col min="13832" max="13832" width="4.44545454545455" style="151" customWidth="1"/>
    <col min="13833" max="13855" width="4.33636363636364" style="151" customWidth="1"/>
    <col min="13856" max="14084" width="5.44545454545455" style="151"/>
    <col min="14085" max="14085" width="4.10909090909091" style="151" customWidth="1"/>
    <col min="14086" max="14086" width="28.1090909090909" style="151" customWidth="1"/>
    <col min="14087" max="14087" width="5.10909090909091" style="151" customWidth="1"/>
    <col min="14088" max="14088" width="4.44545454545455" style="151" customWidth="1"/>
    <col min="14089" max="14111" width="4.33636363636364" style="151" customWidth="1"/>
    <col min="14112" max="14340" width="5.44545454545455" style="151"/>
    <col min="14341" max="14341" width="4.10909090909091" style="151" customWidth="1"/>
    <col min="14342" max="14342" width="28.1090909090909" style="151" customWidth="1"/>
    <col min="14343" max="14343" width="5.10909090909091" style="151" customWidth="1"/>
    <col min="14344" max="14344" width="4.44545454545455" style="151" customWidth="1"/>
    <col min="14345" max="14367" width="4.33636363636364" style="151" customWidth="1"/>
    <col min="14368" max="14596" width="5.44545454545455" style="151"/>
    <col min="14597" max="14597" width="4.10909090909091" style="151" customWidth="1"/>
    <col min="14598" max="14598" width="28.1090909090909" style="151" customWidth="1"/>
    <col min="14599" max="14599" width="5.10909090909091" style="151" customWidth="1"/>
    <col min="14600" max="14600" width="4.44545454545455" style="151" customWidth="1"/>
    <col min="14601" max="14623" width="4.33636363636364" style="151" customWidth="1"/>
    <col min="14624" max="14852" width="5.44545454545455" style="151"/>
    <col min="14853" max="14853" width="4.10909090909091" style="151" customWidth="1"/>
    <col min="14854" max="14854" width="28.1090909090909" style="151" customWidth="1"/>
    <col min="14855" max="14855" width="5.10909090909091" style="151" customWidth="1"/>
    <col min="14856" max="14856" width="4.44545454545455" style="151" customWidth="1"/>
    <col min="14857" max="14879" width="4.33636363636364" style="151" customWidth="1"/>
    <col min="14880" max="15108" width="5.44545454545455" style="151"/>
    <col min="15109" max="15109" width="4.10909090909091" style="151" customWidth="1"/>
    <col min="15110" max="15110" width="28.1090909090909" style="151" customWidth="1"/>
    <col min="15111" max="15111" width="5.10909090909091" style="151" customWidth="1"/>
    <col min="15112" max="15112" width="4.44545454545455" style="151" customWidth="1"/>
    <col min="15113" max="15135" width="4.33636363636364" style="151" customWidth="1"/>
    <col min="15136" max="15364" width="5.44545454545455" style="151"/>
    <col min="15365" max="15365" width="4.10909090909091" style="151" customWidth="1"/>
    <col min="15366" max="15366" width="28.1090909090909" style="151" customWidth="1"/>
    <col min="15367" max="15367" width="5.10909090909091" style="151" customWidth="1"/>
    <col min="15368" max="15368" width="4.44545454545455" style="151" customWidth="1"/>
    <col min="15369" max="15391" width="4.33636363636364" style="151" customWidth="1"/>
    <col min="15392" max="15620" width="5.44545454545455" style="151"/>
    <col min="15621" max="15621" width="4.10909090909091" style="151" customWidth="1"/>
    <col min="15622" max="15622" width="28.1090909090909" style="151" customWidth="1"/>
    <col min="15623" max="15623" width="5.10909090909091" style="151" customWidth="1"/>
    <col min="15624" max="15624" width="4.44545454545455" style="151" customWidth="1"/>
    <col min="15625" max="15647" width="4.33636363636364" style="151" customWidth="1"/>
    <col min="15648" max="15876" width="5.44545454545455" style="151"/>
    <col min="15877" max="15877" width="4.10909090909091" style="151" customWidth="1"/>
    <col min="15878" max="15878" width="28.1090909090909" style="151" customWidth="1"/>
    <col min="15879" max="15879" width="5.10909090909091" style="151" customWidth="1"/>
    <col min="15880" max="15880" width="4.44545454545455" style="151" customWidth="1"/>
    <col min="15881" max="15903" width="4.33636363636364" style="151" customWidth="1"/>
    <col min="15904" max="16132" width="5.44545454545455" style="151"/>
    <col min="16133" max="16133" width="4.10909090909091" style="151" customWidth="1"/>
    <col min="16134" max="16134" width="28.1090909090909" style="151" customWidth="1"/>
    <col min="16135" max="16135" width="5.10909090909091" style="151" customWidth="1"/>
    <col min="16136" max="16136" width="4.44545454545455" style="151" customWidth="1"/>
    <col min="16137" max="16159" width="4.33636363636364" style="151" customWidth="1"/>
    <col min="16160" max="16384" width="5.44545454545455" style="151"/>
  </cols>
  <sheetData>
    <row r="1" s="240" customFormat="1" ht="27.75" customHeight="1" spans="1:34">
      <c r="A1" s="250" t="s">
        <v>642</v>
      </c>
      <c r="B1" s="250"/>
      <c r="C1" s="250"/>
      <c r="D1" s="250"/>
      <c r="E1" s="250"/>
      <c r="F1" s="250"/>
      <c r="G1" s="250"/>
      <c r="H1" s="250"/>
      <c r="I1" s="250"/>
      <c r="J1" s="250"/>
      <c r="K1" s="250"/>
      <c r="L1" s="250"/>
      <c r="M1" s="250"/>
      <c r="N1" s="250"/>
      <c r="O1" s="250"/>
      <c r="P1" s="250"/>
      <c r="Q1" s="250"/>
      <c r="R1" s="250"/>
      <c r="S1" s="250"/>
      <c r="T1" s="250"/>
      <c r="U1" s="250"/>
      <c r="V1" s="250"/>
      <c r="W1" s="250"/>
      <c r="X1" s="250"/>
      <c r="Y1" s="251"/>
      <c r="Z1" s="252" t="s">
        <v>82</v>
      </c>
      <c r="AA1" s="253"/>
      <c r="AB1" s="254"/>
      <c r="AG1" s="255"/>
    </row>
    <row r="2" s="142" customFormat="1" ht="16.5" customHeight="1" spans="1:34">
      <c r="A2" s="256"/>
      <c r="B2" s="256"/>
      <c r="C2" s="256"/>
      <c r="D2" s="256"/>
      <c r="E2" s="256"/>
      <c r="F2" s="256"/>
      <c r="G2" s="256"/>
      <c r="H2" s="256"/>
      <c r="I2" s="256"/>
      <c r="J2" s="256"/>
      <c r="K2" s="256"/>
      <c r="L2" s="256"/>
      <c r="M2" s="257"/>
      <c r="N2" s="257"/>
      <c r="O2" s="257"/>
      <c r="P2" s="257"/>
      <c r="Q2" s="257"/>
      <c r="R2" s="257"/>
      <c r="S2" s="257"/>
      <c r="T2" s="257"/>
      <c r="U2" s="258"/>
      <c r="V2" s="258"/>
      <c r="W2" s="258"/>
      <c r="X2" s="257"/>
      <c r="Y2" s="259"/>
      <c r="Z2" s="259"/>
      <c r="AA2" s="259"/>
      <c r="AB2" s="259"/>
      <c r="AG2" s="156"/>
    </row>
    <row r="3" s="241" customFormat="1" ht="50.25" customHeight="1" spans="1:34">
      <c r="A3" s="260" t="s">
        <v>100</v>
      </c>
      <c r="B3" s="260" t="s">
        <v>101</v>
      </c>
      <c r="C3" s="261" t="s">
        <v>268</v>
      </c>
      <c r="D3" s="262" t="s">
        <v>643</v>
      </c>
      <c r="E3" s="263"/>
      <c r="F3" s="263"/>
      <c r="G3" s="264"/>
      <c r="H3" s="265" t="s">
        <v>644</v>
      </c>
      <c r="I3" s="265"/>
      <c r="J3" s="265"/>
      <c r="K3" s="265"/>
      <c r="L3" s="265"/>
      <c r="M3" s="266" t="s">
        <v>271</v>
      </c>
      <c r="N3" s="267"/>
      <c r="O3" s="267"/>
      <c r="P3" s="267"/>
      <c r="Q3" s="267"/>
      <c r="R3" s="267"/>
      <c r="S3" s="267"/>
      <c r="T3" s="267"/>
      <c r="U3" s="267"/>
      <c r="V3" s="267"/>
      <c r="W3" s="267"/>
      <c r="X3" s="267"/>
      <c r="Y3" s="267"/>
      <c r="Z3" s="267"/>
      <c r="AA3" s="267"/>
      <c r="AB3" s="268"/>
      <c r="AG3" s="269"/>
    </row>
    <row r="4" s="242" customFormat="1" ht="37.5" customHeight="1" spans="1:34">
      <c r="A4" s="270"/>
      <c r="B4" s="270"/>
      <c r="C4" s="271"/>
      <c r="D4" s="119" t="s">
        <v>460</v>
      </c>
      <c r="E4" s="119" t="s">
        <v>518</v>
      </c>
      <c r="F4" s="119" t="s">
        <v>519</v>
      </c>
      <c r="G4" s="119" t="s">
        <v>525</v>
      </c>
      <c r="H4" s="271" t="s">
        <v>645</v>
      </c>
      <c r="I4" s="272" t="s">
        <v>460</v>
      </c>
      <c r="J4" s="272" t="s">
        <v>518</v>
      </c>
      <c r="K4" s="272" t="s">
        <v>519</v>
      </c>
      <c r="L4" s="272" t="s">
        <v>525</v>
      </c>
      <c r="M4" s="273" t="s">
        <v>646</v>
      </c>
      <c r="N4" s="274" t="s">
        <v>296</v>
      </c>
      <c r="O4" s="274" t="s">
        <v>297</v>
      </c>
      <c r="P4" s="262" t="s">
        <v>647</v>
      </c>
      <c r="Q4" s="263"/>
      <c r="R4" s="263"/>
      <c r="S4" s="263"/>
      <c r="T4" s="263"/>
      <c r="U4" s="263"/>
      <c r="V4" s="263"/>
      <c r="W4" s="263"/>
      <c r="X4" s="263"/>
      <c r="Y4" s="262" t="s">
        <v>648</v>
      </c>
      <c r="Z4" s="263"/>
      <c r="AA4" s="263"/>
      <c r="AB4" s="264"/>
      <c r="AG4" s="275"/>
    </row>
    <row r="5" s="242" customFormat="1" ht="19.5" customHeight="1" spans="1:34">
      <c r="A5" s="270"/>
      <c r="B5" s="270"/>
      <c r="C5" s="271"/>
      <c r="D5" s="272"/>
      <c r="E5" s="272"/>
      <c r="F5" s="272"/>
      <c r="G5" s="272"/>
      <c r="H5" s="271"/>
      <c r="I5" s="272"/>
      <c r="J5" s="272"/>
      <c r="K5" s="272"/>
      <c r="L5" s="272"/>
      <c r="M5" s="273"/>
      <c r="N5" s="274"/>
      <c r="O5" s="274"/>
      <c r="P5" s="273" t="s">
        <v>624</v>
      </c>
      <c r="Q5" s="276" t="s">
        <v>402</v>
      </c>
      <c r="R5" s="277"/>
      <c r="S5" s="277"/>
      <c r="T5" s="278"/>
      <c r="U5" s="279" t="s">
        <v>649</v>
      </c>
      <c r="V5" s="279"/>
      <c r="W5" s="279"/>
      <c r="X5" s="279"/>
      <c r="Y5" s="273" t="s">
        <v>624</v>
      </c>
      <c r="Z5" s="274" t="s">
        <v>650</v>
      </c>
      <c r="AA5" s="274" t="s">
        <v>296</v>
      </c>
      <c r="AB5" s="274" t="s">
        <v>297</v>
      </c>
      <c r="AG5" s="275"/>
    </row>
    <row r="6" s="243" customFormat="1" ht="93.75" customHeight="1" spans="1:34">
      <c r="A6" s="270"/>
      <c r="B6" s="270"/>
      <c r="C6" s="280"/>
      <c r="D6" s="272"/>
      <c r="E6" s="272"/>
      <c r="F6" s="272"/>
      <c r="G6" s="272"/>
      <c r="H6" s="280"/>
      <c r="I6" s="272"/>
      <c r="J6" s="272"/>
      <c r="K6" s="272"/>
      <c r="L6" s="272"/>
      <c r="M6" s="273"/>
      <c r="N6" s="274"/>
      <c r="O6" s="274"/>
      <c r="P6" s="273"/>
      <c r="Q6" s="119" t="s">
        <v>651</v>
      </c>
      <c r="R6" s="119" t="s">
        <v>652</v>
      </c>
      <c r="S6" s="119" t="s">
        <v>653</v>
      </c>
      <c r="T6" s="281" t="s">
        <v>291</v>
      </c>
      <c r="U6" s="119" t="s">
        <v>654</v>
      </c>
      <c r="V6" s="119" t="s">
        <v>655</v>
      </c>
      <c r="W6" s="119" t="s">
        <v>656</v>
      </c>
      <c r="X6" s="119" t="s">
        <v>291</v>
      </c>
      <c r="Y6" s="273"/>
      <c r="Z6" s="274"/>
      <c r="AA6" s="274"/>
      <c r="AB6" s="274"/>
      <c r="AG6" s="282"/>
    </row>
    <row r="7" s="244" customFormat="1" ht="15" customHeight="1" spans="1:34">
      <c r="A7" s="283">
        <v>1</v>
      </c>
      <c r="B7" s="283">
        <v>2</v>
      </c>
      <c r="C7" s="283">
        <v>3</v>
      </c>
      <c r="D7" s="283">
        <v>4</v>
      </c>
      <c r="E7" s="283">
        <v>5</v>
      </c>
      <c r="F7" s="283">
        <v>6</v>
      </c>
      <c r="G7" s="283">
        <v>7</v>
      </c>
      <c r="H7" s="283">
        <v>8</v>
      </c>
      <c r="I7" s="283">
        <v>9</v>
      </c>
      <c r="J7" s="283">
        <v>10</v>
      </c>
      <c r="K7" s="283">
        <v>11</v>
      </c>
      <c r="L7" s="283">
        <v>12</v>
      </c>
      <c r="M7" s="283">
        <v>13</v>
      </c>
      <c r="N7" s="283">
        <v>14</v>
      </c>
      <c r="O7" s="283">
        <v>15</v>
      </c>
      <c r="P7" s="283">
        <v>16</v>
      </c>
      <c r="Q7" s="283">
        <v>17</v>
      </c>
      <c r="R7" s="283">
        <v>18</v>
      </c>
      <c r="S7" s="283">
        <v>19</v>
      </c>
      <c r="T7" s="283">
        <v>20</v>
      </c>
      <c r="U7" s="283">
        <v>21</v>
      </c>
      <c r="V7" s="283">
        <v>22</v>
      </c>
      <c r="W7" s="283">
        <v>23</v>
      </c>
      <c r="X7" s="283">
        <v>24</v>
      </c>
      <c r="Y7" s="283">
        <v>25</v>
      </c>
      <c r="Z7" s="283">
        <v>26</v>
      </c>
      <c r="AA7" s="283">
        <v>27</v>
      </c>
      <c r="AB7" s="283">
        <v>28</v>
      </c>
      <c r="AC7" s="284"/>
      <c r="AD7" s="284"/>
      <c r="AG7" s="284"/>
    </row>
    <row r="8" s="245" customFormat="1" ht="27" customHeight="1" spans="1:34">
      <c r="A8" s="285" t="s">
        <v>112</v>
      </c>
      <c r="B8" s="286" t="s">
        <v>267</v>
      </c>
      <c r="C8" s="287">
        <f t="shared" ref="C8:G8" si="0">SUM(C9:C15)</f>
        <v>0</v>
      </c>
      <c r="D8" s="287">
        <f t="shared" si="0"/>
        <v>0</v>
      </c>
      <c r="E8" s="287">
        <f t="shared" si="0"/>
        <v>0</v>
      </c>
      <c r="F8" s="287">
        <f t="shared" si="0"/>
        <v>0</v>
      </c>
      <c r="G8" s="287">
        <f t="shared" si="0"/>
        <v>0</v>
      </c>
      <c r="H8" s="287">
        <f t="shared" ref="H8:AB8" si="1">SUM(H9:H15)</f>
        <v>0</v>
      </c>
      <c r="I8" s="287">
        <f t="shared" si="1"/>
        <v>0</v>
      </c>
      <c r="J8" s="287">
        <f t="shared" si="1"/>
        <v>0</v>
      </c>
      <c r="K8" s="287">
        <f t="shared" si="1"/>
        <v>0</v>
      </c>
      <c r="L8" s="287">
        <f t="shared" si="1"/>
        <v>0</v>
      </c>
      <c r="M8" s="287">
        <f t="shared" si="1"/>
        <v>0</v>
      </c>
      <c r="N8" s="287">
        <f t="shared" si="1"/>
        <v>0</v>
      </c>
      <c r="O8" s="287">
        <f t="shared" si="1"/>
        <v>0</v>
      </c>
      <c r="P8" s="288">
        <f t="shared" si="1"/>
        <v>0</v>
      </c>
      <c r="Q8" s="288">
        <f t="shared" si="1"/>
        <v>0</v>
      </c>
      <c r="R8" s="288">
        <f t="shared" si="1"/>
        <v>0</v>
      </c>
      <c r="S8" s="288">
        <f t="shared" si="1"/>
        <v>0</v>
      </c>
      <c r="T8" s="288">
        <f t="shared" si="1"/>
        <v>0</v>
      </c>
      <c r="U8" s="288">
        <f t="shared" si="1"/>
        <v>0</v>
      </c>
      <c r="V8" s="288">
        <f t="shared" si="1"/>
        <v>0</v>
      </c>
      <c r="W8" s="288">
        <f t="shared" si="1"/>
        <v>0</v>
      </c>
      <c r="X8" s="288">
        <f t="shared" si="1"/>
        <v>0</v>
      </c>
      <c r="Y8" s="287">
        <f t="shared" si="1"/>
        <v>0</v>
      </c>
      <c r="Z8" s="287">
        <f t="shared" si="1"/>
        <v>0</v>
      </c>
      <c r="AA8" s="287">
        <f t="shared" si="1"/>
        <v>0</v>
      </c>
      <c r="AB8" s="287">
        <f t="shared" si="1"/>
        <v>0</v>
      </c>
      <c r="AC8" s="289"/>
      <c r="AD8" s="289"/>
      <c r="AE8" s="290"/>
      <c r="AF8" s="290"/>
      <c r="AG8" s="289"/>
    </row>
    <row r="9" s="246" customFormat="1" ht="27" customHeight="1" spans="1:34">
      <c r="A9" s="184"/>
      <c r="B9" s="291" t="s">
        <v>634</v>
      </c>
      <c r="C9" s="292">
        <f>SUM(D9:G9)</f>
        <v>0</v>
      </c>
      <c r="D9" s="293"/>
      <c r="E9" s="294"/>
      <c r="F9" s="294"/>
      <c r="G9" s="294"/>
      <c r="H9" s="295">
        <f>SUM(I9:L9)</f>
        <v>0</v>
      </c>
      <c r="I9" s="293"/>
      <c r="J9" s="294"/>
      <c r="K9" s="294"/>
      <c r="L9" s="294"/>
      <c r="M9" s="293"/>
      <c r="N9" s="293"/>
      <c r="O9" s="293"/>
      <c r="P9" s="296">
        <f t="shared" ref="P9:P15" si="2">SUM(Q9:T9)</f>
        <v>0</v>
      </c>
      <c r="Q9" s="297"/>
      <c r="R9" s="297"/>
      <c r="S9" s="297"/>
      <c r="T9" s="297"/>
      <c r="U9" s="297"/>
      <c r="V9" s="297"/>
      <c r="W9" s="297"/>
      <c r="X9" s="297"/>
      <c r="Y9" s="298">
        <f>Z9+AA9</f>
        <v>0</v>
      </c>
      <c r="Z9" s="293"/>
      <c r="AA9" s="293"/>
      <c r="AB9" s="293"/>
      <c r="AC9" s="289"/>
      <c r="AD9" s="289"/>
      <c r="AE9" s="290"/>
      <c r="AF9" s="290"/>
      <c r="AG9" s="289"/>
    </row>
    <row r="10" s="146" customFormat="1" ht="27" customHeight="1" spans="1:34">
      <c r="A10" s="299"/>
      <c r="B10" s="192" t="s">
        <v>657</v>
      </c>
      <c r="C10" s="300">
        <f t="shared" ref="C10:C15" si="3">SUM(D10:G10)</f>
        <v>0</v>
      </c>
      <c r="D10" s="301"/>
      <c r="E10" s="294"/>
      <c r="F10" s="294"/>
      <c r="G10" s="294"/>
      <c r="H10" s="302">
        <f>SUM(I10:L10)</f>
        <v>0</v>
      </c>
      <c r="I10" s="301"/>
      <c r="J10" s="294"/>
      <c r="K10" s="294"/>
      <c r="L10" s="294"/>
      <c r="M10" s="301"/>
      <c r="N10" s="301"/>
      <c r="O10" s="301"/>
      <c r="P10" s="303">
        <f t="shared" si="2"/>
        <v>0</v>
      </c>
      <c r="Q10" s="304"/>
      <c r="R10" s="304"/>
      <c r="S10" s="304"/>
      <c r="T10" s="304"/>
      <c r="U10" s="304"/>
      <c r="V10" s="304"/>
      <c r="W10" s="304"/>
      <c r="X10" s="304"/>
      <c r="Y10" s="300">
        <f>Z10+AA10</f>
        <v>0</v>
      </c>
      <c r="Z10" s="301"/>
      <c r="AA10" s="301"/>
      <c r="AB10" s="301"/>
      <c r="AC10" s="289"/>
      <c r="AD10" s="289"/>
      <c r="AE10" s="290"/>
      <c r="AF10" s="290"/>
      <c r="AG10" s="289"/>
    </row>
    <row r="11" s="146" customFormat="1" ht="27" customHeight="1" spans="1:34">
      <c r="A11" s="191"/>
      <c r="B11" s="192" t="s">
        <v>658</v>
      </c>
      <c r="C11" s="300">
        <f t="shared" si="3"/>
        <v>0</v>
      </c>
      <c r="D11" s="301"/>
      <c r="E11" s="301"/>
      <c r="F11" s="294"/>
      <c r="G11" s="294"/>
      <c r="H11" s="302">
        <f t="shared" ref="H11:H15" si="4">SUM(I11:L11)</f>
        <v>0</v>
      </c>
      <c r="I11" s="301"/>
      <c r="J11" s="301"/>
      <c r="K11" s="294"/>
      <c r="L11" s="294"/>
      <c r="M11" s="301"/>
      <c r="N11" s="301"/>
      <c r="O11" s="301"/>
      <c r="P11" s="303">
        <f t="shared" si="2"/>
        <v>0</v>
      </c>
      <c r="Q11" s="304"/>
      <c r="R11" s="304"/>
      <c r="S11" s="304"/>
      <c r="T11" s="304"/>
      <c r="U11" s="304"/>
      <c r="V11" s="304"/>
      <c r="W11" s="304"/>
      <c r="X11" s="304"/>
      <c r="Y11" s="300">
        <f t="shared" ref="Y11:Y15" si="5">Z11+AA11</f>
        <v>0</v>
      </c>
      <c r="Z11" s="301"/>
      <c r="AA11" s="301"/>
      <c r="AB11" s="301"/>
      <c r="AC11" s="289"/>
      <c r="AD11" s="289"/>
      <c r="AE11" s="290"/>
      <c r="AF11" s="290"/>
      <c r="AG11" s="289"/>
    </row>
    <row r="12" s="146" customFormat="1" ht="27.75" customHeight="1" spans="1:34">
      <c r="A12" s="299"/>
      <c r="B12" s="192" t="s">
        <v>276</v>
      </c>
      <c r="C12" s="300">
        <f t="shared" si="3"/>
        <v>0</v>
      </c>
      <c r="D12" s="301"/>
      <c r="E12" s="301"/>
      <c r="F12" s="294"/>
      <c r="G12" s="294"/>
      <c r="H12" s="302">
        <f t="shared" si="4"/>
        <v>0</v>
      </c>
      <c r="I12" s="301"/>
      <c r="J12" s="301"/>
      <c r="K12" s="294"/>
      <c r="L12" s="294"/>
      <c r="M12" s="301"/>
      <c r="N12" s="301"/>
      <c r="O12" s="301"/>
      <c r="P12" s="303">
        <f t="shared" si="2"/>
        <v>0</v>
      </c>
      <c r="Q12" s="304"/>
      <c r="R12" s="304"/>
      <c r="S12" s="304"/>
      <c r="T12" s="304"/>
      <c r="U12" s="304"/>
      <c r="V12" s="304"/>
      <c r="W12" s="304"/>
      <c r="X12" s="304"/>
      <c r="Y12" s="300">
        <f t="shared" si="5"/>
        <v>0</v>
      </c>
      <c r="Z12" s="301"/>
      <c r="AA12" s="301"/>
      <c r="AB12" s="301"/>
      <c r="AC12" s="289"/>
      <c r="AD12" s="289"/>
      <c r="AE12" s="290"/>
      <c r="AF12" s="290"/>
      <c r="AG12" s="289"/>
    </row>
    <row r="13" s="146" customFormat="1" ht="29.25" customHeight="1" spans="1:34">
      <c r="A13" s="191"/>
      <c r="B13" s="192" t="s">
        <v>640</v>
      </c>
      <c r="C13" s="300">
        <f t="shared" si="3"/>
        <v>0</v>
      </c>
      <c r="D13" s="301"/>
      <c r="E13" s="301"/>
      <c r="F13" s="301"/>
      <c r="G13" s="294"/>
      <c r="H13" s="302">
        <f t="shared" si="4"/>
        <v>0</v>
      </c>
      <c r="I13" s="301"/>
      <c r="J13" s="301"/>
      <c r="K13" s="301"/>
      <c r="L13" s="294"/>
      <c r="M13" s="301"/>
      <c r="N13" s="301"/>
      <c r="O13" s="301"/>
      <c r="P13" s="303">
        <f t="shared" si="2"/>
        <v>0</v>
      </c>
      <c r="Q13" s="304"/>
      <c r="R13" s="304"/>
      <c r="S13" s="304"/>
      <c r="T13" s="304"/>
      <c r="U13" s="304"/>
      <c r="V13" s="304"/>
      <c r="W13" s="304"/>
      <c r="X13" s="304"/>
      <c r="Y13" s="300">
        <f t="shared" si="5"/>
        <v>0</v>
      </c>
      <c r="Z13" s="301"/>
      <c r="AA13" s="301"/>
      <c r="AB13" s="301"/>
      <c r="AC13" s="289"/>
      <c r="AD13" s="289"/>
      <c r="AE13" s="290"/>
      <c r="AF13" s="290"/>
      <c r="AG13" s="289"/>
    </row>
    <row r="14" s="146" customFormat="1" ht="27" customHeight="1" spans="1:34">
      <c r="A14" s="299"/>
      <c r="B14" s="192" t="s">
        <v>340</v>
      </c>
      <c r="C14" s="300">
        <f t="shared" si="3"/>
        <v>0</v>
      </c>
      <c r="D14" s="301"/>
      <c r="E14" s="301"/>
      <c r="F14" s="301"/>
      <c r="G14" s="294"/>
      <c r="H14" s="302">
        <f t="shared" si="4"/>
        <v>0</v>
      </c>
      <c r="I14" s="301"/>
      <c r="J14" s="301"/>
      <c r="K14" s="301"/>
      <c r="L14" s="294"/>
      <c r="M14" s="301"/>
      <c r="N14" s="301"/>
      <c r="O14" s="301"/>
      <c r="P14" s="303">
        <f t="shared" si="2"/>
        <v>0</v>
      </c>
      <c r="Q14" s="304"/>
      <c r="R14" s="304"/>
      <c r="S14" s="304"/>
      <c r="T14" s="304"/>
      <c r="U14" s="304"/>
      <c r="V14" s="304"/>
      <c r="W14" s="304"/>
      <c r="X14" s="304"/>
      <c r="Y14" s="300">
        <f t="shared" si="5"/>
        <v>0</v>
      </c>
      <c r="Z14" s="301"/>
      <c r="AA14" s="301"/>
      <c r="AB14" s="301"/>
      <c r="AC14" s="289"/>
      <c r="AD14" s="289"/>
      <c r="AE14" s="290"/>
      <c r="AF14" s="290"/>
      <c r="AG14" s="289"/>
    </row>
    <row r="15" s="146" customFormat="1" ht="27" customHeight="1" spans="1:34">
      <c r="A15" s="299"/>
      <c r="B15" s="305" t="s">
        <v>659</v>
      </c>
      <c r="C15" s="306">
        <f t="shared" si="3"/>
        <v>0</v>
      </c>
      <c r="D15" s="307"/>
      <c r="E15" s="307"/>
      <c r="F15" s="307"/>
      <c r="G15" s="308"/>
      <c r="H15" s="302">
        <f t="shared" si="4"/>
        <v>0</v>
      </c>
      <c r="I15" s="307"/>
      <c r="J15" s="307"/>
      <c r="K15" s="307"/>
      <c r="L15" s="308"/>
      <c r="M15" s="307"/>
      <c r="N15" s="307"/>
      <c r="O15" s="307"/>
      <c r="P15" s="303">
        <f t="shared" si="2"/>
        <v>0</v>
      </c>
      <c r="Q15" s="309"/>
      <c r="R15" s="309"/>
      <c r="S15" s="309"/>
      <c r="T15" s="309"/>
      <c r="U15" s="309"/>
      <c r="V15" s="309"/>
      <c r="W15" s="309"/>
      <c r="X15" s="309"/>
      <c r="Y15" s="300">
        <f t="shared" si="5"/>
        <v>0</v>
      </c>
      <c r="Z15" s="307"/>
      <c r="AA15" s="307"/>
      <c r="AB15" s="307"/>
      <c r="AC15" s="289"/>
      <c r="AD15" s="289"/>
      <c r="AE15" s="289"/>
      <c r="AF15" s="289"/>
      <c r="AG15" s="289"/>
      <c r="AH15" s="310"/>
    </row>
    <row r="16" s="247" customFormat="1" ht="27" customHeight="1" spans="1:34">
      <c r="A16" s="285" t="s">
        <v>191</v>
      </c>
      <c r="B16" s="286" t="s">
        <v>269</v>
      </c>
      <c r="C16" s="287">
        <f>SUM(C17:C20)</f>
        <v>0</v>
      </c>
      <c r="D16" s="311"/>
      <c r="E16" s="311"/>
      <c r="F16" s="311"/>
      <c r="G16" s="311"/>
      <c r="H16" s="287">
        <f>SUM(H17:H20)</f>
        <v>0</v>
      </c>
      <c r="I16" s="311"/>
      <c r="J16" s="311"/>
      <c r="K16" s="311"/>
      <c r="L16" s="311"/>
      <c r="M16" s="287">
        <f>SUM(M17:M20)</f>
        <v>0</v>
      </c>
      <c r="N16" s="287">
        <f t="shared" ref="N16:AB16" si="6">SUM(N17:N20)</f>
        <v>0</v>
      </c>
      <c r="O16" s="287">
        <f t="shared" si="6"/>
        <v>0</v>
      </c>
      <c r="P16" s="288">
        <f t="shared" si="6"/>
        <v>0</v>
      </c>
      <c r="Q16" s="288">
        <f t="shared" si="6"/>
        <v>0</v>
      </c>
      <c r="R16" s="288">
        <f t="shared" si="6"/>
        <v>0</v>
      </c>
      <c r="S16" s="288">
        <f t="shared" si="6"/>
        <v>0</v>
      </c>
      <c r="T16" s="288">
        <f t="shared" si="6"/>
        <v>0</v>
      </c>
      <c r="U16" s="288">
        <f t="shared" si="6"/>
        <v>0</v>
      </c>
      <c r="V16" s="288">
        <f t="shared" si="6"/>
        <v>0</v>
      </c>
      <c r="W16" s="288">
        <f t="shared" si="6"/>
        <v>0</v>
      </c>
      <c r="X16" s="288">
        <f t="shared" si="6"/>
        <v>0</v>
      </c>
      <c r="Y16" s="287">
        <f t="shared" si="6"/>
        <v>0</v>
      </c>
      <c r="Z16" s="287">
        <f t="shared" si="6"/>
        <v>0</v>
      </c>
      <c r="AA16" s="287">
        <f t="shared" si="6"/>
        <v>0</v>
      </c>
      <c r="AB16" s="287">
        <f t="shared" si="6"/>
        <v>0</v>
      </c>
      <c r="AC16" s="312"/>
      <c r="AD16" s="289"/>
      <c r="AE16" s="312"/>
      <c r="AF16" s="312"/>
      <c r="AG16" s="289"/>
      <c r="AH16" s="312"/>
    </row>
    <row r="17" ht="27" customHeight="1" spans="1:34">
      <c r="A17" s="192"/>
      <c r="B17" s="192" t="s">
        <v>460</v>
      </c>
      <c r="C17" s="313">
        <f>D8</f>
        <v>0</v>
      </c>
      <c r="D17" s="314"/>
      <c r="E17" s="314"/>
      <c r="F17" s="314"/>
      <c r="G17" s="314"/>
      <c r="H17" s="302">
        <f>I8</f>
        <v>0</v>
      </c>
      <c r="I17" s="314"/>
      <c r="J17" s="314"/>
      <c r="K17" s="314"/>
      <c r="L17" s="314"/>
      <c r="M17" s="315"/>
      <c r="N17" s="315"/>
      <c r="O17" s="315"/>
      <c r="P17" s="316">
        <f>SUM(Q17:T17)</f>
        <v>0</v>
      </c>
      <c r="Q17" s="317"/>
      <c r="R17" s="317"/>
      <c r="S17" s="317"/>
      <c r="T17" s="317"/>
      <c r="U17" s="317"/>
      <c r="V17" s="317"/>
      <c r="W17" s="317"/>
      <c r="X17" s="317"/>
      <c r="Y17" s="318">
        <f>SUM(Z17:AA17)</f>
        <v>0</v>
      </c>
      <c r="Z17" s="315"/>
      <c r="AA17" s="315"/>
      <c r="AB17" s="315"/>
      <c r="AC17" s="147"/>
      <c r="AD17" s="289"/>
      <c r="AE17" s="147"/>
      <c r="AF17" s="147"/>
      <c r="AG17" s="289"/>
      <c r="AH17" s="147"/>
    </row>
    <row r="18" ht="27" customHeight="1" spans="1:34">
      <c r="A18" s="192"/>
      <c r="B18" s="192" t="s">
        <v>518</v>
      </c>
      <c r="C18" s="313">
        <f>E8</f>
        <v>0</v>
      </c>
      <c r="D18" s="314"/>
      <c r="E18" s="314"/>
      <c r="F18" s="314"/>
      <c r="G18" s="314"/>
      <c r="H18" s="302">
        <f>J8</f>
        <v>0</v>
      </c>
      <c r="I18" s="314"/>
      <c r="J18" s="314"/>
      <c r="K18" s="314"/>
      <c r="L18" s="314"/>
      <c r="M18" s="315"/>
      <c r="N18" s="315"/>
      <c r="O18" s="315"/>
      <c r="P18" s="316">
        <f t="shared" ref="P18:P20" si="7">SUM(Q18:T18)</f>
        <v>0</v>
      </c>
      <c r="Q18" s="317"/>
      <c r="R18" s="317"/>
      <c r="S18" s="317"/>
      <c r="T18" s="317"/>
      <c r="U18" s="317"/>
      <c r="V18" s="317"/>
      <c r="W18" s="317"/>
      <c r="X18" s="317"/>
      <c r="Y18" s="318">
        <f t="shared" ref="Y18:Y20" si="8">SUM(Z18:AA18)</f>
        <v>0</v>
      </c>
      <c r="Z18" s="315"/>
      <c r="AA18" s="315"/>
      <c r="AB18" s="315"/>
      <c r="AC18" s="147"/>
      <c r="AD18" s="289"/>
      <c r="AE18" s="147"/>
      <c r="AF18" s="147"/>
      <c r="AG18" s="289"/>
      <c r="AH18" s="147"/>
    </row>
    <row r="19" ht="27" customHeight="1" spans="1:34">
      <c r="A19" s="192"/>
      <c r="B19" s="192" t="s">
        <v>519</v>
      </c>
      <c r="C19" s="313">
        <f>F8</f>
        <v>0</v>
      </c>
      <c r="D19" s="314"/>
      <c r="E19" s="314"/>
      <c r="F19" s="314"/>
      <c r="G19" s="314"/>
      <c r="H19" s="302">
        <f>K8</f>
        <v>0</v>
      </c>
      <c r="I19" s="314"/>
      <c r="J19" s="314"/>
      <c r="K19" s="314"/>
      <c r="L19" s="314"/>
      <c r="M19" s="315"/>
      <c r="N19" s="315"/>
      <c r="O19" s="315"/>
      <c r="P19" s="316">
        <f t="shared" si="7"/>
        <v>0</v>
      </c>
      <c r="Q19" s="317"/>
      <c r="R19" s="317"/>
      <c r="S19" s="317"/>
      <c r="T19" s="317"/>
      <c r="U19" s="317"/>
      <c r="V19" s="317"/>
      <c r="W19" s="317"/>
      <c r="X19" s="317"/>
      <c r="Y19" s="318">
        <f t="shared" si="8"/>
        <v>0</v>
      </c>
      <c r="Z19" s="315"/>
      <c r="AA19" s="315"/>
      <c r="AB19" s="315"/>
      <c r="AC19" s="147"/>
      <c r="AD19" s="289"/>
      <c r="AE19" s="147"/>
      <c r="AF19" s="147"/>
      <c r="AG19" s="289"/>
      <c r="AH19" s="147"/>
    </row>
    <row r="20" ht="27" customHeight="1" spans="1:34">
      <c r="A20" s="204"/>
      <c r="B20" s="204" t="s">
        <v>525</v>
      </c>
      <c r="C20" s="319">
        <f>G8</f>
        <v>0</v>
      </c>
      <c r="D20" s="320"/>
      <c r="E20" s="320"/>
      <c r="F20" s="320"/>
      <c r="G20" s="320"/>
      <c r="H20" s="321">
        <f>L8</f>
        <v>0</v>
      </c>
      <c r="I20" s="320"/>
      <c r="J20" s="320"/>
      <c r="K20" s="320"/>
      <c r="L20" s="320"/>
      <c r="M20" s="322"/>
      <c r="N20" s="322"/>
      <c r="O20" s="322"/>
      <c r="P20" s="323">
        <f t="shared" si="7"/>
        <v>0</v>
      </c>
      <c r="Q20" s="324"/>
      <c r="R20" s="324"/>
      <c r="S20" s="324"/>
      <c r="T20" s="324"/>
      <c r="U20" s="324"/>
      <c r="V20" s="324"/>
      <c r="W20" s="324"/>
      <c r="X20" s="324"/>
      <c r="Y20" s="325">
        <f t="shared" si="8"/>
        <v>0</v>
      </c>
      <c r="Z20" s="322"/>
      <c r="AA20" s="322"/>
      <c r="AB20" s="322"/>
      <c r="AC20" s="147"/>
      <c r="AD20" s="289"/>
      <c r="AE20" s="147"/>
      <c r="AF20" s="147"/>
      <c r="AG20" s="289"/>
      <c r="AH20" s="147"/>
    </row>
    <row r="21" ht="28.5" customHeight="1" spans="1:34">
      <c r="M21" s="326"/>
      <c r="N21" s="326"/>
      <c r="O21" s="326"/>
      <c r="P21" s="326"/>
      <c r="Q21" s="326"/>
      <c r="R21" s="326"/>
      <c r="S21" s="326"/>
      <c r="T21" s="326"/>
      <c r="U21" s="326"/>
      <c r="V21" s="326"/>
      <c r="W21" s="326"/>
      <c r="X21" s="326"/>
      <c r="Y21" s="326"/>
      <c r="Z21" s="326"/>
      <c r="AA21" s="326"/>
      <c r="AB21" s="326"/>
    </row>
    <row r="22" spans="1:34">
      <c r="M22" s="147"/>
      <c r="N22" s="147"/>
      <c r="O22" s="147"/>
      <c r="P22" s="147"/>
      <c r="Q22" s="147"/>
      <c r="R22" s="147"/>
      <c r="S22" s="147"/>
      <c r="T22" s="147"/>
      <c r="U22" s="147"/>
      <c r="V22" s="147"/>
      <c r="W22" s="147"/>
      <c r="X22" s="147"/>
      <c r="Y22" s="147"/>
      <c r="Z22" s="147"/>
      <c r="AA22" s="147"/>
      <c r="AB22" s="147"/>
    </row>
    <row r="24" spans="1:34">
      <c r="P24" s="327"/>
      <c r="Q24" s="327"/>
      <c r="R24" s="327"/>
      <c r="S24" s="327"/>
      <c r="T24" s="327"/>
      <c r="U24" s="327"/>
    </row>
    <row r="25" spans="1:34">
      <c r="P25" s="327"/>
      <c r="Q25" s="327"/>
      <c r="R25" s="327"/>
      <c r="S25" s="327"/>
      <c r="T25" s="327"/>
      <c r="U25" s="327"/>
    </row>
    <row r="29" spans="1:34">
      <c r="G29" s="328"/>
    </row>
  </sheetData>
  <sheetProtection formatCells="0" formatColumns="0" formatRows="0" insertRows="0" insertColumns="0" insertHyperlinks="0" deleteColumns="0" deleteRows="0" sort="0" autoFilter="0" pivotTables="0"/>
  <mergeCells count="31">
    <mergeCell ref="A1:Y1"/>
    <mergeCell ref="Z1:AB1"/>
    <mergeCell ref="A2:L2"/>
    <mergeCell ref="Y2:AB2"/>
    <mergeCell ref="D3:G3"/>
    <mergeCell ref="H3:L3"/>
    <mergeCell ref="M3:AB3"/>
    <mergeCell ref="P4:X4"/>
    <mergeCell ref="Y4:AB4"/>
    <mergeCell ref="Q5:T5"/>
    <mergeCell ref="U5:X5"/>
    <mergeCell ref="A3:A6"/>
    <mergeCell ref="B3:B6"/>
    <mergeCell ref="C3:C6"/>
    <mergeCell ref="D4:D6"/>
    <mergeCell ref="E4:E6"/>
    <mergeCell ref="F4:F6"/>
    <mergeCell ref="G4:G6"/>
    <mergeCell ref="H4:H6"/>
    <mergeCell ref="I4:I6"/>
    <mergeCell ref="J4:J6"/>
    <mergeCell ref="K4:K6"/>
    <mergeCell ref="L4:L6"/>
    <mergeCell ref="M4:M6"/>
    <mergeCell ref="N4:N6"/>
    <mergeCell ref="O4:O6"/>
    <mergeCell ref="P5:P6"/>
    <mergeCell ref="Y5:Y6"/>
    <mergeCell ref="Z5:Z6"/>
    <mergeCell ref="AA5:AA6"/>
    <mergeCell ref="AB5:AB6"/>
  </mergeCells>
  <conditionalFormatting sqref="M21:AB21">
    <cfRule type="cellIs" dxfId="2" priority="1" operator="equal">
      <formula>"Đúng"</formula>
    </cfRule>
  </conditionalFormatting>
  <conditionalFormatting sqref="AC$1:AG$1048576">
    <cfRule type="cellIs" dxfId="2" priority="2" operator="equal">
      <formula>"Đúng"</formula>
    </cfRule>
  </conditionalFormatting>
  <printOptions horizontalCentered="1"/>
  <pageMargins left="0.511811023622047" right="0.236220472440945" top="0.236220472440945" bottom="0" header="0" footer="0"/>
  <pageSetup paperSize="9" scale="90" orientation="landscape"/>
  <headerFooter alignWithMargins="0"/>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fitToPage="1"/>
  </sheetPr>
  <dimension ref="A1:V55"/>
  <sheetViews>
    <sheetView zoomScale="85" zoomScaleNormal="85" workbookViewId="0">
      <selection activeCell="A1" sqref="A1:P1"/>
    </sheetView>
  </sheetViews>
  <sheetFormatPr defaultColWidth="8.89090909090909" defaultRowHeight="15.5"/>
  <cols>
    <col min="1" max="1" width="4.10909090909091" style="148" customWidth="1"/>
    <col min="2" max="2" width="47.3363636363636" style="149" customWidth="1"/>
    <col min="3" max="3" width="9.55454545454545" style="149" customWidth="1"/>
    <col min="4" max="4" width="8.33636363636364" style="150" customWidth="1"/>
    <col min="5" max="16" width="7.44545454545455" style="151" customWidth="1"/>
    <col min="17" max="17" width="8" style="151" customWidth="1"/>
    <col min="18" max="18" width="8.10909090909091" style="151" customWidth="1"/>
    <col min="19" max="19" width="6.89090909090909" style="151" customWidth="1"/>
    <col min="20" max="20" width="7.10909090909091" style="151" customWidth="1"/>
    <col min="21" max="21" width="7.89090909090909" style="151" customWidth="1"/>
    <col min="22" max="22" width="8.66363636363636" style="147"/>
    <col min="23" max="257" width="8.66363636363636" style="151"/>
    <col min="258" max="258" width="4.10909090909091" style="151" customWidth="1"/>
    <col min="259" max="259" width="26.3363636363636" style="151" customWidth="1"/>
    <col min="260" max="260" width="8.33636363636364" style="151" customWidth="1"/>
    <col min="261" max="275" width="6.66363636363636" style="151" customWidth="1"/>
    <col min="276" max="513" width="8.66363636363636" style="151"/>
    <col min="514" max="514" width="4.10909090909091" style="151" customWidth="1"/>
    <col min="515" max="515" width="26.3363636363636" style="151" customWidth="1"/>
    <col min="516" max="516" width="8.33636363636364" style="151" customWidth="1"/>
    <col min="517" max="531" width="6.66363636363636" style="151" customWidth="1"/>
    <col min="532" max="769" width="8.66363636363636" style="151"/>
    <col min="770" max="770" width="4.10909090909091" style="151" customWidth="1"/>
    <col min="771" max="771" width="26.3363636363636" style="151" customWidth="1"/>
    <col min="772" max="772" width="8.33636363636364" style="151" customWidth="1"/>
    <col min="773" max="787" width="6.66363636363636" style="151" customWidth="1"/>
    <col min="788" max="1025" width="8.66363636363636" style="151"/>
    <col min="1026" max="1026" width="4.10909090909091" style="151" customWidth="1"/>
    <col min="1027" max="1027" width="26.3363636363636" style="151" customWidth="1"/>
    <col min="1028" max="1028" width="8.33636363636364" style="151" customWidth="1"/>
    <col min="1029" max="1043" width="6.66363636363636" style="151" customWidth="1"/>
    <col min="1044" max="1281" width="8.66363636363636" style="151"/>
    <col min="1282" max="1282" width="4.10909090909091" style="151" customWidth="1"/>
    <col min="1283" max="1283" width="26.3363636363636" style="151" customWidth="1"/>
    <col min="1284" max="1284" width="8.33636363636364" style="151" customWidth="1"/>
    <col min="1285" max="1299" width="6.66363636363636" style="151" customWidth="1"/>
    <col min="1300" max="1537" width="8.66363636363636" style="151"/>
    <col min="1538" max="1538" width="4.10909090909091" style="151" customWidth="1"/>
    <col min="1539" max="1539" width="26.3363636363636" style="151" customWidth="1"/>
    <col min="1540" max="1540" width="8.33636363636364" style="151" customWidth="1"/>
    <col min="1541" max="1555" width="6.66363636363636" style="151" customWidth="1"/>
    <col min="1556" max="1793" width="8.66363636363636" style="151"/>
    <col min="1794" max="1794" width="4.10909090909091" style="151" customWidth="1"/>
    <col min="1795" max="1795" width="26.3363636363636" style="151" customWidth="1"/>
    <col min="1796" max="1796" width="8.33636363636364" style="151" customWidth="1"/>
    <col min="1797" max="1811" width="6.66363636363636" style="151" customWidth="1"/>
    <col min="1812" max="2049" width="8.66363636363636" style="151"/>
    <col min="2050" max="2050" width="4.10909090909091" style="151" customWidth="1"/>
    <col min="2051" max="2051" width="26.3363636363636" style="151" customWidth="1"/>
    <col min="2052" max="2052" width="8.33636363636364" style="151" customWidth="1"/>
    <col min="2053" max="2067" width="6.66363636363636" style="151" customWidth="1"/>
    <col min="2068" max="2305" width="8.66363636363636" style="151"/>
    <col min="2306" max="2306" width="4.10909090909091" style="151" customWidth="1"/>
    <col min="2307" max="2307" width="26.3363636363636" style="151" customWidth="1"/>
    <col min="2308" max="2308" width="8.33636363636364" style="151" customWidth="1"/>
    <col min="2309" max="2323" width="6.66363636363636" style="151" customWidth="1"/>
    <col min="2324" max="2561" width="8.66363636363636" style="151"/>
    <col min="2562" max="2562" width="4.10909090909091" style="151" customWidth="1"/>
    <col min="2563" max="2563" width="26.3363636363636" style="151" customWidth="1"/>
    <col min="2564" max="2564" width="8.33636363636364" style="151" customWidth="1"/>
    <col min="2565" max="2579" width="6.66363636363636" style="151" customWidth="1"/>
    <col min="2580" max="2817" width="8.66363636363636" style="151"/>
    <col min="2818" max="2818" width="4.10909090909091" style="151" customWidth="1"/>
    <col min="2819" max="2819" width="26.3363636363636" style="151" customWidth="1"/>
    <col min="2820" max="2820" width="8.33636363636364" style="151" customWidth="1"/>
    <col min="2821" max="2835" width="6.66363636363636" style="151" customWidth="1"/>
    <col min="2836" max="3073" width="8.66363636363636" style="151"/>
    <col min="3074" max="3074" width="4.10909090909091" style="151" customWidth="1"/>
    <col min="3075" max="3075" width="26.3363636363636" style="151" customWidth="1"/>
    <col min="3076" max="3076" width="8.33636363636364" style="151" customWidth="1"/>
    <col min="3077" max="3091" width="6.66363636363636" style="151" customWidth="1"/>
    <col min="3092" max="3329" width="8.66363636363636" style="151"/>
    <col min="3330" max="3330" width="4.10909090909091" style="151" customWidth="1"/>
    <col min="3331" max="3331" width="26.3363636363636" style="151" customWidth="1"/>
    <col min="3332" max="3332" width="8.33636363636364" style="151" customWidth="1"/>
    <col min="3333" max="3347" width="6.66363636363636" style="151" customWidth="1"/>
    <col min="3348" max="3585" width="8.66363636363636" style="151"/>
    <col min="3586" max="3586" width="4.10909090909091" style="151" customWidth="1"/>
    <col min="3587" max="3587" width="26.3363636363636" style="151" customWidth="1"/>
    <col min="3588" max="3588" width="8.33636363636364" style="151" customWidth="1"/>
    <col min="3589" max="3603" width="6.66363636363636" style="151" customWidth="1"/>
    <col min="3604" max="3841" width="8.66363636363636" style="151"/>
    <col min="3842" max="3842" width="4.10909090909091" style="151" customWidth="1"/>
    <col min="3843" max="3843" width="26.3363636363636" style="151" customWidth="1"/>
    <col min="3844" max="3844" width="8.33636363636364" style="151" customWidth="1"/>
    <col min="3845" max="3859" width="6.66363636363636" style="151" customWidth="1"/>
    <col min="3860" max="4097" width="8.66363636363636" style="151"/>
    <col min="4098" max="4098" width="4.10909090909091" style="151" customWidth="1"/>
    <col min="4099" max="4099" width="26.3363636363636" style="151" customWidth="1"/>
    <col min="4100" max="4100" width="8.33636363636364" style="151" customWidth="1"/>
    <col min="4101" max="4115" width="6.66363636363636" style="151" customWidth="1"/>
    <col min="4116" max="4353" width="8.66363636363636" style="151"/>
    <col min="4354" max="4354" width="4.10909090909091" style="151" customWidth="1"/>
    <col min="4355" max="4355" width="26.3363636363636" style="151" customWidth="1"/>
    <col min="4356" max="4356" width="8.33636363636364" style="151" customWidth="1"/>
    <col min="4357" max="4371" width="6.66363636363636" style="151" customWidth="1"/>
    <col min="4372" max="4609" width="8.66363636363636" style="151"/>
    <col min="4610" max="4610" width="4.10909090909091" style="151" customWidth="1"/>
    <col min="4611" max="4611" width="26.3363636363636" style="151" customWidth="1"/>
    <col min="4612" max="4612" width="8.33636363636364" style="151" customWidth="1"/>
    <col min="4613" max="4627" width="6.66363636363636" style="151" customWidth="1"/>
    <col min="4628" max="4865" width="8.66363636363636" style="151"/>
    <col min="4866" max="4866" width="4.10909090909091" style="151" customWidth="1"/>
    <col min="4867" max="4867" width="26.3363636363636" style="151" customWidth="1"/>
    <col min="4868" max="4868" width="8.33636363636364" style="151" customWidth="1"/>
    <col min="4869" max="4883" width="6.66363636363636" style="151" customWidth="1"/>
    <col min="4884" max="5121" width="8.66363636363636" style="151"/>
    <col min="5122" max="5122" width="4.10909090909091" style="151" customWidth="1"/>
    <col min="5123" max="5123" width="26.3363636363636" style="151" customWidth="1"/>
    <col min="5124" max="5124" width="8.33636363636364" style="151" customWidth="1"/>
    <col min="5125" max="5139" width="6.66363636363636" style="151" customWidth="1"/>
    <col min="5140" max="5377" width="8.66363636363636" style="151"/>
    <col min="5378" max="5378" width="4.10909090909091" style="151" customWidth="1"/>
    <col min="5379" max="5379" width="26.3363636363636" style="151" customWidth="1"/>
    <col min="5380" max="5380" width="8.33636363636364" style="151" customWidth="1"/>
    <col min="5381" max="5395" width="6.66363636363636" style="151" customWidth="1"/>
    <col min="5396" max="5633" width="8.66363636363636" style="151"/>
    <col min="5634" max="5634" width="4.10909090909091" style="151" customWidth="1"/>
    <col min="5635" max="5635" width="26.3363636363636" style="151" customWidth="1"/>
    <col min="5636" max="5636" width="8.33636363636364" style="151" customWidth="1"/>
    <col min="5637" max="5651" width="6.66363636363636" style="151" customWidth="1"/>
    <col min="5652" max="5889" width="8.66363636363636" style="151"/>
    <col min="5890" max="5890" width="4.10909090909091" style="151" customWidth="1"/>
    <col min="5891" max="5891" width="26.3363636363636" style="151" customWidth="1"/>
    <col min="5892" max="5892" width="8.33636363636364" style="151" customWidth="1"/>
    <col min="5893" max="5907" width="6.66363636363636" style="151" customWidth="1"/>
    <col min="5908" max="6145" width="8.66363636363636" style="151"/>
    <col min="6146" max="6146" width="4.10909090909091" style="151" customWidth="1"/>
    <col min="6147" max="6147" width="26.3363636363636" style="151" customWidth="1"/>
    <col min="6148" max="6148" width="8.33636363636364" style="151" customWidth="1"/>
    <col min="6149" max="6163" width="6.66363636363636" style="151" customWidth="1"/>
    <col min="6164" max="6401" width="8.66363636363636" style="151"/>
    <col min="6402" max="6402" width="4.10909090909091" style="151" customWidth="1"/>
    <col min="6403" max="6403" width="26.3363636363636" style="151" customWidth="1"/>
    <col min="6404" max="6404" width="8.33636363636364" style="151" customWidth="1"/>
    <col min="6405" max="6419" width="6.66363636363636" style="151" customWidth="1"/>
    <col min="6420" max="6657" width="8.66363636363636" style="151"/>
    <col min="6658" max="6658" width="4.10909090909091" style="151" customWidth="1"/>
    <col min="6659" max="6659" width="26.3363636363636" style="151" customWidth="1"/>
    <col min="6660" max="6660" width="8.33636363636364" style="151" customWidth="1"/>
    <col min="6661" max="6675" width="6.66363636363636" style="151" customWidth="1"/>
    <col min="6676" max="6913" width="8.66363636363636" style="151"/>
    <col min="6914" max="6914" width="4.10909090909091" style="151" customWidth="1"/>
    <col min="6915" max="6915" width="26.3363636363636" style="151" customWidth="1"/>
    <col min="6916" max="6916" width="8.33636363636364" style="151" customWidth="1"/>
    <col min="6917" max="6931" width="6.66363636363636" style="151" customWidth="1"/>
    <col min="6932" max="7169" width="8.66363636363636" style="151"/>
    <col min="7170" max="7170" width="4.10909090909091" style="151" customWidth="1"/>
    <col min="7171" max="7171" width="26.3363636363636" style="151" customWidth="1"/>
    <col min="7172" max="7172" width="8.33636363636364" style="151" customWidth="1"/>
    <col min="7173" max="7187" width="6.66363636363636" style="151" customWidth="1"/>
    <col min="7188" max="7425" width="8.66363636363636" style="151"/>
    <col min="7426" max="7426" width="4.10909090909091" style="151" customWidth="1"/>
    <col min="7427" max="7427" width="26.3363636363636" style="151" customWidth="1"/>
    <col min="7428" max="7428" width="8.33636363636364" style="151" customWidth="1"/>
    <col min="7429" max="7443" width="6.66363636363636" style="151" customWidth="1"/>
    <col min="7444" max="7681" width="8.66363636363636" style="151"/>
    <col min="7682" max="7682" width="4.10909090909091" style="151" customWidth="1"/>
    <col min="7683" max="7683" width="26.3363636363636" style="151" customWidth="1"/>
    <col min="7684" max="7684" width="8.33636363636364" style="151" customWidth="1"/>
    <col min="7685" max="7699" width="6.66363636363636" style="151" customWidth="1"/>
    <col min="7700" max="7937" width="8.66363636363636" style="151"/>
    <col min="7938" max="7938" width="4.10909090909091" style="151" customWidth="1"/>
    <col min="7939" max="7939" width="26.3363636363636" style="151" customWidth="1"/>
    <col min="7940" max="7940" width="8.33636363636364" style="151" customWidth="1"/>
    <col min="7941" max="7955" width="6.66363636363636" style="151" customWidth="1"/>
    <col min="7956" max="8193" width="8.66363636363636" style="151"/>
    <col min="8194" max="8194" width="4.10909090909091" style="151" customWidth="1"/>
    <col min="8195" max="8195" width="26.3363636363636" style="151" customWidth="1"/>
    <col min="8196" max="8196" width="8.33636363636364" style="151" customWidth="1"/>
    <col min="8197" max="8211" width="6.66363636363636" style="151" customWidth="1"/>
    <col min="8212" max="8449" width="8.66363636363636" style="151"/>
    <col min="8450" max="8450" width="4.10909090909091" style="151" customWidth="1"/>
    <col min="8451" max="8451" width="26.3363636363636" style="151" customWidth="1"/>
    <col min="8452" max="8452" width="8.33636363636364" style="151" customWidth="1"/>
    <col min="8453" max="8467" width="6.66363636363636" style="151" customWidth="1"/>
    <col min="8468" max="8705" width="8.66363636363636" style="151"/>
    <col min="8706" max="8706" width="4.10909090909091" style="151" customWidth="1"/>
    <col min="8707" max="8707" width="26.3363636363636" style="151" customWidth="1"/>
    <col min="8708" max="8708" width="8.33636363636364" style="151" customWidth="1"/>
    <col min="8709" max="8723" width="6.66363636363636" style="151" customWidth="1"/>
    <col min="8724" max="8961" width="8.66363636363636" style="151"/>
    <col min="8962" max="8962" width="4.10909090909091" style="151" customWidth="1"/>
    <col min="8963" max="8963" width="26.3363636363636" style="151" customWidth="1"/>
    <col min="8964" max="8964" width="8.33636363636364" style="151" customWidth="1"/>
    <col min="8965" max="8979" width="6.66363636363636" style="151" customWidth="1"/>
    <col min="8980" max="9217" width="8.66363636363636" style="151"/>
    <col min="9218" max="9218" width="4.10909090909091" style="151" customWidth="1"/>
    <col min="9219" max="9219" width="26.3363636363636" style="151" customWidth="1"/>
    <col min="9220" max="9220" width="8.33636363636364" style="151" customWidth="1"/>
    <col min="9221" max="9235" width="6.66363636363636" style="151" customWidth="1"/>
    <col min="9236" max="9473" width="8.66363636363636" style="151"/>
    <col min="9474" max="9474" width="4.10909090909091" style="151" customWidth="1"/>
    <col min="9475" max="9475" width="26.3363636363636" style="151" customWidth="1"/>
    <col min="9476" max="9476" width="8.33636363636364" style="151" customWidth="1"/>
    <col min="9477" max="9491" width="6.66363636363636" style="151" customWidth="1"/>
    <col min="9492" max="9729" width="8.66363636363636" style="151"/>
    <col min="9730" max="9730" width="4.10909090909091" style="151" customWidth="1"/>
    <col min="9731" max="9731" width="26.3363636363636" style="151" customWidth="1"/>
    <col min="9732" max="9732" width="8.33636363636364" style="151" customWidth="1"/>
    <col min="9733" max="9747" width="6.66363636363636" style="151" customWidth="1"/>
    <col min="9748" max="9985" width="8.66363636363636" style="151"/>
    <col min="9986" max="9986" width="4.10909090909091" style="151" customWidth="1"/>
    <col min="9987" max="9987" width="26.3363636363636" style="151" customWidth="1"/>
    <col min="9988" max="9988" width="8.33636363636364" style="151" customWidth="1"/>
    <col min="9989" max="10003" width="6.66363636363636" style="151" customWidth="1"/>
    <col min="10004" max="10241" width="8.66363636363636" style="151"/>
    <col min="10242" max="10242" width="4.10909090909091" style="151" customWidth="1"/>
    <col min="10243" max="10243" width="26.3363636363636" style="151" customWidth="1"/>
    <col min="10244" max="10244" width="8.33636363636364" style="151" customWidth="1"/>
    <col min="10245" max="10259" width="6.66363636363636" style="151" customWidth="1"/>
    <col min="10260" max="10497" width="8.66363636363636" style="151"/>
    <col min="10498" max="10498" width="4.10909090909091" style="151" customWidth="1"/>
    <col min="10499" max="10499" width="26.3363636363636" style="151" customWidth="1"/>
    <col min="10500" max="10500" width="8.33636363636364" style="151" customWidth="1"/>
    <col min="10501" max="10515" width="6.66363636363636" style="151" customWidth="1"/>
    <col min="10516" max="10753" width="8.66363636363636" style="151"/>
    <col min="10754" max="10754" width="4.10909090909091" style="151" customWidth="1"/>
    <col min="10755" max="10755" width="26.3363636363636" style="151" customWidth="1"/>
    <col min="10756" max="10756" width="8.33636363636364" style="151" customWidth="1"/>
    <col min="10757" max="10771" width="6.66363636363636" style="151" customWidth="1"/>
    <col min="10772" max="11009" width="8.66363636363636" style="151"/>
    <col min="11010" max="11010" width="4.10909090909091" style="151" customWidth="1"/>
    <col min="11011" max="11011" width="26.3363636363636" style="151" customWidth="1"/>
    <col min="11012" max="11012" width="8.33636363636364" style="151" customWidth="1"/>
    <col min="11013" max="11027" width="6.66363636363636" style="151" customWidth="1"/>
    <col min="11028" max="11265" width="8.66363636363636" style="151"/>
    <col min="11266" max="11266" width="4.10909090909091" style="151" customWidth="1"/>
    <col min="11267" max="11267" width="26.3363636363636" style="151" customWidth="1"/>
    <col min="11268" max="11268" width="8.33636363636364" style="151" customWidth="1"/>
    <col min="11269" max="11283" width="6.66363636363636" style="151" customWidth="1"/>
    <col min="11284" max="11521" width="8.66363636363636" style="151"/>
    <col min="11522" max="11522" width="4.10909090909091" style="151" customWidth="1"/>
    <col min="11523" max="11523" width="26.3363636363636" style="151" customWidth="1"/>
    <col min="11524" max="11524" width="8.33636363636364" style="151" customWidth="1"/>
    <col min="11525" max="11539" width="6.66363636363636" style="151" customWidth="1"/>
    <col min="11540" max="11777" width="8.66363636363636" style="151"/>
    <col min="11778" max="11778" width="4.10909090909091" style="151" customWidth="1"/>
    <col min="11779" max="11779" width="26.3363636363636" style="151" customWidth="1"/>
    <col min="11780" max="11780" width="8.33636363636364" style="151" customWidth="1"/>
    <col min="11781" max="11795" width="6.66363636363636" style="151" customWidth="1"/>
    <col min="11796" max="12033" width="8.66363636363636" style="151"/>
    <col min="12034" max="12034" width="4.10909090909091" style="151" customWidth="1"/>
    <col min="12035" max="12035" width="26.3363636363636" style="151" customWidth="1"/>
    <col min="12036" max="12036" width="8.33636363636364" style="151" customWidth="1"/>
    <col min="12037" max="12051" width="6.66363636363636" style="151" customWidth="1"/>
    <col min="12052" max="12289" width="8.66363636363636" style="151"/>
    <col min="12290" max="12290" width="4.10909090909091" style="151" customWidth="1"/>
    <col min="12291" max="12291" width="26.3363636363636" style="151" customWidth="1"/>
    <col min="12292" max="12292" width="8.33636363636364" style="151" customWidth="1"/>
    <col min="12293" max="12307" width="6.66363636363636" style="151" customWidth="1"/>
    <col min="12308" max="12545" width="8.66363636363636" style="151"/>
    <col min="12546" max="12546" width="4.10909090909091" style="151" customWidth="1"/>
    <col min="12547" max="12547" width="26.3363636363636" style="151" customWidth="1"/>
    <col min="12548" max="12548" width="8.33636363636364" style="151" customWidth="1"/>
    <col min="12549" max="12563" width="6.66363636363636" style="151" customWidth="1"/>
    <col min="12564" max="12801" width="8.66363636363636" style="151"/>
    <col min="12802" max="12802" width="4.10909090909091" style="151" customWidth="1"/>
    <col min="12803" max="12803" width="26.3363636363636" style="151" customWidth="1"/>
    <col min="12804" max="12804" width="8.33636363636364" style="151" customWidth="1"/>
    <col min="12805" max="12819" width="6.66363636363636" style="151" customWidth="1"/>
    <col min="12820" max="13057" width="8.66363636363636" style="151"/>
    <col min="13058" max="13058" width="4.10909090909091" style="151" customWidth="1"/>
    <col min="13059" max="13059" width="26.3363636363636" style="151" customWidth="1"/>
    <col min="13060" max="13060" width="8.33636363636364" style="151" customWidth="1"/>
    <col min="13061" max="13075" width="6.66363636363636" style="151" customWidth="1"/>
    <col min="13076" max="13313" width="8.66363636363636" style="151"/>
    <col min="13314" max="13314" width="4.10909090909091" style="151" customWidth="1"/>
    <col min="13315" max="13315" width="26.3363636363636" style="151" customWidth="1"/>
    <col min="13316" max="13316" width="8.33636363636364" style="151" customWidth="1"/>
    <col min="13317" max="13331" width="6.66363636363636" style="151" customWidth="1"/>
    <col min="13332" max="13569" width="8.66363636363636" style="151"/>
    <col min="13570" max="13570" width="4.10909090909091" style="151" customWidth="1"/>
    <col min="13571" max="13571" width="26.3363636363636" style="151" customWidth="1"/>
    <col min="13572" max="13572" width="8.33636363636364" style="151" customWidth="1"/>
    <col min="13573" max="13587" width="6.66363636363636" style="151" customWidth="1"/>
    <col min="13588" max="13825" width="8.66363636363636" style="151"/>
    <col min="13826" max="13826" width="4.10909090909091" style="151" customWidth="1"/>
    <col min="13827" max="13827" width="26.3363636363636" style="151" customWidth="1"/>
    <col min="13828" max="13828" width="8.33636363636364" style="151" customWidth="1"/>
    <col min="13829" max="13843" width="6.66363636363636" style="151" customWidth="1"/>
    <col min="13844" max="14081" width="8.66363636363636" style="151"/>
    <col min="14082" max="14082" width="4.10909090909091" style="151" customWidth="1"/>
    <col min="14083" max="14083" width="26.3363636363636" style="151" customWidth="1"/>
    <col min="14084" max="14084" width="8.33636363636364" style="151" customWidth="1"/>
    <col min="14085" max="14099" width="6.66363636363636" style="151" customWidth="1"/>
    <col min="14100" max="14337" width="8.66363636363636" style="151"/>
    <col min="14338" max="14338" width="4.10909090909091" style="151" customWidth="1"/>
    <col min="14339" max="14339" width="26.3363636363636" style="151" customWidth="1"/>
    <col min="14340" max="14340" width="8.33636363636364" style="151" customWidth="1"/>
    <col min="14341" max="14355" width="6.66363636363636" style="151" customWidth="1"/>
    <col min="14356" max="14593" width="8.66363636363636" style="151"/>
    <col min="14594" max="14594" width="4.10909090909091" style="151" customWidth="1"/>
    <col min="14595" max="14595" width="26.3363636363636" style="151" customWidth="1"/>
    <col min="14596" max="14596" width="8.33636363636364" style="151" customWidth="1"/>
    <col min="14597" max="14611" width="6.66363636363636" style="151" customWidth="1"/>
    <col min="14612" max="14849" width="8.66363636363636" style="151"/>
    <col min="14850" max="14850" width="4.10909090909091" style="151" customWidth="1"/>
    <col min="14851" max="14851" width="26.3363636363636" style="151" customWidth="1"/>
    <col min="14852" max="14852" width="8.33636363636364" style="151" customWidth="1"/>
    <col min="14853" max="14867" width="6.66363636363636" style="151" customWidth="1"/>
    <col min="14868" max="15105" width="8.66363636363636" style="151"/>
    <col min="15106" max="15106" width="4.10909090909091" style="151" customWidth="1"/>
    <col min="15107" max="15107" width="26.3363636363636" style="151" customWidth="1"/>
    <col min="15108" max="15108" width="8.33636363636364" style="151" customWidth="1"/>
    <col min="15109" max="15123" width="6.66363636363636" style="151" customWidth="1"/>
    <col min="15124" max="15361" width="8.66363636363636" style="151"/>
    <col min="15362" max="15362" width="4.10909090909091" style="151" customWidth="1"/>
    <col min="15363" max="15363" width="26.3363636363636" style="151" customWidth="1"/>
    <col min="15364" max="15364" width="8.33636363636364" style="151" customWidth="1"/>
    <col min="15365" max="15379" width="6.66363636363636" style="151" customWidth="1"/>
    <col min="15380" max="15617" width="8.66363636363636" style="151"/>
    <col min="15618" max="15618" width="4.10909090909091" style="151" customWidth="1"/>
    <col min="15619" max="15619" width="26.3363636363636" style="151" customWidth="1"/>
    <col min="15620" max="15620" width="8.33636363636364" style="151" customWidth="1"/>
    <col min="15621" max="15635" width="6.66363636363636" style="151" customWidth="1"/>
    <col min="15636" max="15873" width="8.66363636363636" style="151"/>
    <col min="15874" max="15874" width="4.10909090909091" style="151" customWidth="1"/>
    <col min="15875" max="15875" width="26.3363636363636" style="151" customWidth="1"/>
    <col min="15876" max="15876" width="8.33636363636364" style="151" customWidth="1"/>
    <col min="15877" max="15891" width="6.66363636363636" style="151" customWidth="1"/>
    <col min="15892" max="16129" width="8.66363636363636" style="151"/>
    <col min="16130" max="16130" width="4.10909090909091" style="151" customWidth="1"/>
    <col min="16131" max="16131" width="26.3363636363636" style="151" customWidth="1"/>
    <col min="16132" max="16132" width="8.33636363636364" style="151" customWidth="1"/>
    <col min="16133" max="16147" width="6.66363636363636" style="151" customWidth="1"/>
    <col min="16148" max="16384" width="8.66363636363636" style="151"/>
  </cols>
  <sheetData>
    <row r="1" s="142" customFormat="1" ht="22.5" customHeight="1" spans="1:22">
      <c r="A1" s="152" t="s">
        <v>660</v>
      </c>
      <c r="B1" s="152"/>
      <c r="C1" s="152"/>
      <c r="D1" s="152"/>
      <c r="E1" s="152"/>
      <c r="F1" s="152"/>
      <c r="G1" s="152"/>
      <c r="H1" s="152"/>
      <c r="I1" s="152"/>
      <c r="J1" s="152"/>
      <c r="K1" s="152"/>
      <c r="L1" s="152"/>
      <c r="M1" s="152"/>
      <c r="N1" s="152"/>
      <c r="O1" s="152"/>
      <c r="P1" s="153"/>
      <c r="Q1" s="154" t="s">
        <v>85</v>
      </c>
      <c r="R1" s="155"/>
      <c r="V1" s="156"/>
    </row>
    <row r="2" ht="19.5" customHeight="1" spans="1:22">
      <c r="A2" s="157"/>
      <c r="B2" s="157"/>
      <c r="C2" s="157"/>
      <c r="D2" s="157"/>
      <c r="E2" s="157"/>
      <c r="F2" s="157"/>
      <c r="G2" s="157"/>
      <c r="H2" s="157"/>
      <c r="I2" s="157"/>
      <c r="J2" s="157"/>
      <c r="K2" s="157"/>
      <c r="L2" s="158" t="s">
        <v>303</v>
      </c>
      <c r="M2" s="158"/>
      <c r="N2" s="158"/>
      <c r="O2" s="158"/>
      <c r="P2" s="158"/>
      <c r="Q2" s="158"/>
      <c r="R2" s="158"/>
    </row>
    <row r="3" s="143" customFormat="1" ht="23.25" customHeight="1" spans="1:22">
      <c r="A3" s="159" t="s">
        <v>100</v>
      </c>
      <c r="B3" s="160" t="s">
        <v>661</v>
      </c>
      <c r="C3" s="161" t="s">
        <v>247</v>
      </c>
      <c r="D3" s="162" t="s">
        <v>662</v>
      </c>
      <c r="E3" s="163" t="s">
        <v>663</v>
      </c>
      <c r="F3" s="163"/>
      <c r="G3" s="163"/>
      <c r="H3" s="164" t="s">
        <v>664</v>
      </c>
      <c r="I3" s="165"/>
      <c r="J3" s="165"/>
      <c r="K3" s="165"/>
      <c r="L3" s="166" t="s">
        <v>365</v>
      </c>
      <c r="M3" s="166"/>
      <c r="N3" s="166"/>
      <c r="O3" s="166"/>
      <c r="P3" s="166"/>
      <c r="Q3" s="166"/>
      <c r="R3" s="166"/>
      <c r="V3" s="5"/>
    </row>
    <row r="4" s="143" customFormat="1" ht="23.25" customHeight="1" spans="1:22">
      <c r="A4" s="167"/>
      <c r="B4" s="168"/>
      <c r="C4" s="169"/>
      <c r="D4" s="170"/>
      <c r="E4" s="171" t="s">
        <v>460</v>
      </c>
      <c r="F4" s="171" t="s">
        <v>518</v>
      </c>
      <c r="G4" s="171" t="s">
        <v>519</v>
      </c>
      <c r="H4" s="171" t="s">
        <v>665</v>
      </c>
      <c r="I4" s="171" t="s">
        <v>666</v>
      </c>
      <c r="J4" s="171" t="s">
        <v>667</v>
      </c>
      <c r="K4" s="171" t="s">
        <v>291</v>
      </c>
      <c r="L4" s="172" t="s">
        <v>292</v>
      </c>
      <c r="M4" s="172" t="s">
        <v>293</v>
      </c>
      <c r="N4" s="173" t="s">
        <v>294</v>
      </c>
      <c r="O4" s="173"/>
      <c r="P4" s="173"/>
      <c r="Q4" s="173"/>
      <c r="R4" s="173"/>
      <c r="V4" s="5"/>
    </row>
    <row r="5" s="144" customFormat="1" ht="93" customHeight="1" spans="1:22">
      <c r="A5" s="174"/>
      <c r="B5" s="175"/>
      <c r="C5" s="176"/>
      <c r="D5" s="177"/>
      <c r="E5" s="171"/>
      <c r="F5" s="171"/>
      <c r="G5" s="171"/>
      <c r="H5" s="171"/>
      <c r="I5" s="171"/>
      <c r="J5" s="171"/>
      <c r="K5" s="171"/>
      <c r="L5" s="172"/>
      <c r="M5" s="172"/>
      <c r="N5" s="171" t="s">
        <v>295</v>
      </c>
      <c r="O5" s="171" t="s">
        <v>296</v>
      </c>
      <c r="P5" s="171" t="s">
        <v>297</v>
      </c>
      <c r="Q5" s="171" t="s">
        <v>668</v>
      </c>
      <c r="R5" s="171" t="s">
        <v>669</v>
      </c>
      <c r="V5" s="178"/>
    </row>
    <row r="6" s="145" customFormat="1" ht="12.75" customHeight="1" spans="1:22">
      <c r="A6" s="179">
        <v>1</v>
      </c>
      <c r="B6" s="179">
        <v>2</v>
      </c>
      <c r="C6" s="179">
        <v>3</v>
      </c>
      <c r="D6" s="179">
        <v>4</v>
      </c>
      <c r="E6" s="179">
        <v>5</v>
      </c>
      <c r="F6" s="179">
        <v>6</v>
      </c>
      <c r="G6" s="179">
        <v>7</v>
      </c>
      <c r="H6" s="179">
        <v>8</v>
      </c>
      <c r="I6" s="179">
        <v>9</v>
      </c>
      <c r="J6" s="179">
        <v>10</v>
      </c>
      <c r="K6" s="179">
        <v>11</v>
      </c>
      <c r="L6" s="179">
        <v>12</v>
      </c>
      <c r="M6" s="179">
        <v>13</v>
      </c>
      <c r="N6" s="179">
        <v>14</v>
      </c>
      <c r="O6" s="179">
        <v>15</v>
      </c>
      <c r="P6" s="179">
        <v>16</v>
      </c>
      <c r="Q6" s="179">
        <v>17</v>
      </c>
      <c r="R6" s="179">
        <v>18</v>
      </c>
      <c r="S6" s="180"/>
      <c r="T6" s="180"/>
      <c r="U6" s="180"/>
      <c r="V6" s="180"/>
    </row>
    <row r="7" s="146" customFormat="1" ht="15" customHeight="1" spans="1:22">
      <c r="A7" s="181" t="s">
        <v>112</v>
      </c>
      <c r="B7" s="182" t="s">
        <v>317</v>
      </c>
      <c r="C7" s="183">
        <f>SUM(C8:C11)</f>
        <v>16</v>
      </c>
      <c r="D7" s="183">
        <f>SUM(D8:D11)</f>
        <v>0</v>
      </c>
      <c r="E7" s="183">
        <f t="shared" ref="E7:R7" si="0">SUM(E8:E11)</f>
        <v>0</v>
      </c>
      <c r="F7" s="183">
        <f t="shared" si="0"/>
        <v>0</v>
      </c>
      <c r="G7" s="183">
        <f t="shared" si="0"/>
        <v>0</v>
      </c>
      <c r="H7" s="183">
        <f t="shared" si="0"/>
        <v>0</v>
      </c>
      <c r="I7" s="183">
        <f t="shared" si="0"/>
        <v>0</v>
      </c>
      <c r="J7" s="183">
        <f t="shared" si="0"/>
        <v>0</v>
      </c>
      <c r="K7" s="183">
        <f t="shared" si="0"/>
        <v>0</v>
      </c>
      <c r="L7" s="183">
        <f t="shared" si="0"/>
        <v>0</v>
      </c>
      <c r="M7" s="183">
        <f t="shared" si="0"/>
        <v>0</v>
      </c>
      <c r="N7" s="183">
        <f t="shared" si="0"/>
        <v>0</v>
      </c>
      <c r="O7" s="183">
        <f t="shared" si="0"/>
        <v>0</v>
      </c>
      <c r="P7" s="183">
        <f t="shared" si="0"/>
        <v>0</v>
      </c>
      <c r="Q7" s="183">
        <f t="shared" si="0"/>
        <v>0</v>
      </c>
      <c r="R7" s="183">
        <f t="shared" si="0"/>
        <v>0</v>
      </c>
      <c r="S7" s="40"/>
      <c r="T7" s="40"/>
      <c r="U7" s="40"/>
      <c r="V7" s="40"/>
    </row>
    <row r="8" s="146" customFormat="1" ht="15" customHeight="1" spans="1:22">
      <c r="A8" s="184"/>
      <c r="B8" s="185" t="s">
        <v>318</v>
      </c>
      <c r="C8" s="186"/>
      <c r="D8" s="187">
        <f>SUM(E8:G8)</f>
        <v>0</v>
      </c>
      <c r="E8" s="188"/>
      <c r="F8" s="189"/>
      <c r="G8" s="189"/>
      <c r="H8" s="190"/>
      <c r="I8" s="190"/>
      <c r="J8" s="190"/>
      <c r="K8" s="190"/>
      <c r="L8" s="190"/>
      <c r="M8" s="190"/>
      <c r="N8" s="190"/>
      <c r="O8" s="190"/>
      <c r="P8" s="190"/>
      <c r="Q8" s="190"/>
      <c r="R8" s="190"/>
      <c r="S8" s="40"/>
      <c r="T8" s="40"/>
      <c r="U8" s="40"/>
      <c r="V8" s="40"/>
    </row>
    <row r="9" s="146" customFormat="1" ht="15" customHeight="1" spans="1:22">
      <c r="A9" s="191"/>
      <c r="B9" s="192" t="s">
        <v>105</v>
      </c>
      <c r="C9" s="186"/>
      <c r="D9" s="187">
        <f>SUM(E9:G9)</f>
        <v>0</v>
      </c>
      <c r="E9" s="186"/>
      <c r="F9" s="186"/>
      <c r="G9" s="193"/>
      <c r="H9" s="186"/>
      <c r="I9" s="186"/>
      <c r="J9" s="186"/>
      <c r="K9" s="186"/>
      <c r="L9" s="186"/>
      <c r="M9" s="186"/>
      <c r="N9" s="186"/>
      <c r="O9" s="186"/>
      <c r="P9" s="186"/>
      <c r="Q9" s="186"/>
      <c r="R9" s="186"/>
      <c r="S9" s="40"/>
      <c r="T9" s="40"/>
      <c r="U9" s="40"/>
      <c r="V9" s="40"/>
    </row>
    <row r="10" s="146" customFormat="1" ht="15" customHeight="1" spans="1:22">
      <c r="A10" s="191"/>
      <c r="B10" s="192" t="s">
        <v>106</v>
      </c>
      <c r="C10" s="186">
        <v>16</v>
      </c>
      <c r="D10" s="187">
        <f>SUM(E10:G10)</f>
        <v>0</v>
      </c>
      <c r="E10" s="186"/>
      <c r="F10" s="186"/>
      <c r="G10" s="194"/>
      <c r="H10" s="186"/>
      <c r="I10" s="186"/>
      <c r="J10" s="186"/>
      <c r="K10" s="186"/>
      <c r="L10" s="186"/>
      <c r="M10" s="186"/>
      <c r="N10" s="186"/>
      <c r="O10" s="186"/>
      <c r="P10" s="186"/>
      <c r="Q10" s="186"/>
      <c r="R10" s="186"/>
      <c r="S10" s="40"/>
      <c r="T10" s="40"/>
      <c r="U10" s="40"/>
      <c r="V10" s="40"/>
    </row>
    <row r="11" s="146" customFormat="1" ht="15" customHeight="1" spans="1:22">
      <c r="A11" s="195"/>
      <c r="B11" s="196" t="s">
        <v>107</v>
      </c>
      <c r="C11" s="186"/>
      <c r="D11" s="187">
        <f>SUM(E11:G11)</f>
        <v>0</v>
      </c>
      <c r="E11" s="197"/>
      <c r="F11" s="197"/>
      <c r="G11" s="198"/>
      <c r="H11" s="197"/>
      <c r="I11" s="197"/>
      <c r="J11" s="197"/>
      <c r="K11" s="197"/>
      <c r="L11" s="186"/>
      <c r="M11" s="197"/>
      <c r="N11" s="197"/>
      <c r="O11" s="197"/>
      <c r="P11" s="197"/>
      <c r="Q11" s="197"/>
      <c r="R11" s="197"/>
      <c r="S11" s="40"/>
      <c r="T11" s="40"/>
      <c r="U11" s="40"/>
      <c r="V11" s="40"/>
    </row>
    <row r="12" s="146" customFormat="1" ht="15" customHeight="1" spans="1:22">
      <c r="A12" s="181" t="s">
        <v>191</v>
      </c>
      <c r="B12" s="182" t="s">
        <v>392</v>
      </c>
      <c r="C12" s="183">
        <f>SUM(C13:C18)</f>
        <v>16</v>
      </c>
      <c r="D12" s="183">
        <f t="shared" ref="D12:R12" si="1">D13+D14+D15+D16+D17+D18</f>
        <v>0</v>
      </c>
      <c r="E12" s="183">
        <f t="shared" si="1"/>
        <v>0</v>
      </c>
      <c r="F12" s="183">
        <f t="shared" si="1"/>
        <v>0</v>
      </c>
      <c r="G12" s="183">
        <f t="shared" si="1"/>
        <v>0</v>
      </c>
      <c r="H12" s="183">
        <f t="shared" si="1"/>
        <v>0</v>
      </c>
      <c r="I12" s="183">
        <f t="shared" si="1"/>
        <v>0</v>
      </c>
      <c r="J12" s="183">
        <f t="shared" si="1"/>
        <v>0</v>
      </c>
      <c r="K12" s="183">
        <f t="shared" si="1"/>
        <v>0</v>
      </c>
      <c r="L12" s="183">
        <f t="shared" si="1"/>
        <v>0</v>
      </c>
      <c r="M12" s="183">
        <f t="shared" si="1"/>
        <v>0</v>
      </c>
      <c r="N12" s="183">
        <f t="shared" si="1"/>
        <v>0</v>
      </c>
      <c r="O12" s="183">
        <f t="shared" si="1"/>
        <v>0</v>
      </c>
      <c r="P12" s="183">
        <f t="shared" si="1"/>
        <v>0</v>
      </c>
      <c r="Q12" s="183">
        <f t="shared" si="1"/>
        <v>0</v>
      </c>
      <c r="R12" s="183">
        <f t="shared" si="1"/>
        <v>0</v>
      </c>
      <c r="S12" s="40"/>
      <c r="T12" s="40"/>
      <c r="U12" s="40"/>
      <c r="V12" s="40"/>
    </row>
    <row r="13" s="146" customFormat="1" ht="15" customHeight="1" spans="1:22">
      <c r="A13" s="199"/>
      <c r="B13" s="185" t="s">
        <v>320</v>
      </c>
      <c r="C13" s="200"/>
      <c r="D13" s="187">
        <f t="shared" ref="D13:D18" si="2">SUM(E13:G13)</f>
        <v>0</v>
      </c>
      <c r="E13" s="190"/>
      <c r="F13" s="189"/>
      <c r="G13" s="189"/>
      <c r="H13" s="190"/>
      <c r="I13" s="190"/>
      <c r="J13" s="190"/>
      <c r="K13" s="190"/>
      <c r="L13" s="186"/>
      <c r="M13" s="190"/>
      <c r="N13" s="190"/>
      <c r="O13" s="190"/>
      <c r="P13" s="190"/>
      <c r="Q13" s="190"/>
      <c r="R13" s="190"/>
      <c r="S13" s="40"/>
      <c r="T13" s="40"/>
      <c r="U13" s="40"/>
      <c r="V13" s="40"/>
    </row>
    <row r="14" s="146" customFormat="1" ht="15" customHeight="1" spans="1:22">
      <c r="A14" s="191"/>
      <c r="B14" s="192" t="s">
        <v>321</v>
      </c>
      <c r="C14" s="186"/>
      <c r="D14" s="187">
        <f t="shared" si="2"/>
        <v>0</v>
      </c>
      <c r="E14" s="186"/>
      <c r="F14" s="186"/>
      <c r="G14" s="201"/>
      <c r="H14" s="186"/>
      <c r="I14" s="186"/>
      <c r="J14" s="186"/>
      <c r="K14" s="186"/>
      <c r="L14" s="186"/>
      <c r="M14" s="186"/>
      <c r="N14" s="186"/>
      <c r="O14" s="186"/>
      <c r="P14" s="186"/>
      <c r="Q14" s="186"/>
      <c r="R14" s="186"/>
      <c r="S14" s="40"/>
      <c r="T14" s="40"/>
      <c r="U14" s="40"/>
      <c r="V14" s="40"/>
    </row>
    <row r="15" s="146" customFormat="1" ht="15" customHeight="1" spans="1:22">
      <c r="A15" s="191"/>
      <c r="B15" s="192" t="s">
        <v>322</v>
      </c>
      <c r="C15" s="186">
        <v>14</v>
      </c>
      <c r="D15" s="187">
        <f t="shared" si="2"/>
        <v>0</v>
      </c>
      <c r="E15" s="186"/>
      <c r="F15" s="186"/>
      <c r="G15" s="186"/>
      <c r="H15" s="186"/>
      <c r="I15" s="186"/>
      <c r="J15" s="186"/>
      <c r="K15" s="186"/>
      <c r="L15" s="186"/>
      <c r="M15" s="186"/>
      <c r="N15" s="186"/>
      <c r="O15" s="186"/>
      <c r="P15" s="186"/>
      <c r="Q15" s="186"/>
      <c r="R15" s="186"/>
      <c r="S15" s="40"/>
      <c r="T15" s="40"/>
      <c r="U15" s="40"/>
      <c r="V15" s="40"/>
    </row>
    <row r="16" s="146" customFormat="1" ht="15" customHeight="1" spans="1:22">
      <c r="A16" s="191"/>
      <c r="B16" s="192" t="s">
        <v>357</v>
      </c>
      <c r="C16" s="186"/>
      <c r="D16" s="202">
        <f t="shared" si="2"/>
        <v>0</v>
      </c>
      <c r="E16" s="186"/>
      <c r="F16" s="186"/>
      <c r="G16" s="186"/>
      <c r="H16" s="186"/>
      <c r="I16" s="186"/>
      <c r="J16" s="186"/>
      <c r="K16" s="186"/>
      <c r="L16" s="186"/>
      <c r="M16" s="186"/>
      <c r="N16" s="186"/>
      <c r="O16" s="186"/>
      <c r="P16" s="186"/>
      <c r="Q16" s="186"/>
      <c r="R16" s="186"/>
      <c r="S16" s="40"/>
      <c r="T16" s="40"/>
      <c r="U16" s="40"/>
      <c r="V16" s="40"/>
    </row>
    <row r="17" s="146" customFormat="1" ht="15" customHeight="1" spans="1:22">
      <c r="A17" s="191"/>
      <c r="B17" s="192" t="s">
        <v>324</v>
      </c>
      <c r="C17" s="186"/>
      <c r="D17" s="202">
        <f t="shared" si="2"/>
        <v>0</v>
      </c>
      <c r="E17" s="186"/>
      <c r="F17" s="186"/>
      <c r="G17" s="186"/>
      <c r="H17" s="186"/>
      <c r="I17" s="186"/>
      <c r="J17" s="186"/>
      <c r="K17" s="186"/>
      <c r="L17" s="186"/>
      <c r="M17" s="186"/>
      <c r="N17" s="186"/>
      <c r="O17" s="186"/>
      <c r="P17" s="186"/>
      <c r="Q17" s="186"/>
      <c r="R17" s="186"/>
      <c r="S17" s="40"/>
      <c r="T17" s="40"/>
      <c r="U17" s="40"/>
      <c r="V17" s="40"/>
    </row>
    <row r="18" s="146" customFormat="1" ht="15" customHeight="1" spans="1:22">
      <c r="A18" s="203"/>
      <c r="B18" s="204" t="s">
        <v>358</v>
      </c>
      <c r="C18" s="186">
        <v>2</v>
      </c>
      <c r="D18" s="205">
        <f t="shared" si="2"/>
        <v>0</v>
      </c>
      <c r="E18" s="206"/>
      <c r="F18" s="206"/>
      <c r="G18" s="206"/>
      <c r="H18" s="206"/>
      <c r="I18" s="206"/>
      <c r="J18" s="206"/>
      <c r="K18" s="206"/>
      <c r="L18" s="206"/>
      <c r="M18" s="206"/>
      <c r="N18" s="206"/>
      <c r="O18" s="206"/>
      <c r="P18" s="206"/>
      <c r="Q18" s="206"/>
      <c r="R18" s="206"/>
      <c r="S18" s="40"/>
      <c r="T18" s="40"/>
      <c r="U18" s="40"/>
      <c r="V18" s="40"/>
    </row>
    <row r="19" s="146" customFormat="1" ht="15" customHeight="1" spans="1:22">
      <c r="A19" s="181" t="s">
        <v>326</v>
      </c>
      <c r="B19" s="182" t="s">
        <v>327</v>
      </c>
      <c r="C19" s="183">
        <f>SUM(C20:C26)</f>
        <v>16</v>
      </c>
      <c r="D19" s="183">
        <f>SUM(D20:D26)</f>
        <v>0</v>
      </c>
      <c r="E19" s="207">
        <f t="shared" ref="E19:R19" si="3">SUM(E20:E26)</f>
        <v>0</v>
      </c>
      <c r="F19" s="207">
        <f t="shared" si="3"/>
        <v>0</v>
      </c>
      <c r="G19" s="207">
        <f t="shared" si="3"/>
        <v>0</v>
      </c>
      <c r="H19" s="207">
        <f t="shared" si="3"/>
        <v>0</v>
      </c>
      <c r="I19" s="207">
        <f t="shared" si="3"/>
        <v>0</v>
      </c>
      <c r="J19" s="207">
        <f t="shared" si="3"/>
        <v>0</v>
      </c>
      <c r="K19" s="207">
        <f t="shared" si="3"/>
        <v>0</v>
      </c>
      <c r="L19" s="183">
        <f t="shared" si="3"/>
        <v>0</v>
      </c>
      <c r="M19" s="207">
        <f t="shared" si="3"/>
        <v>0</v>
      </c>
      <c r="N19" s="207">
        <f t="shared" si="3"/>
        <v>0</v>
      </c>
      <c r="O19" s="207">
        <f t="shared" si="3"/>
        <v>0</v>
      </c>
      <c r="P19" s="207">
        <f t="shared" si="3"/>
        <v>0</v>
      </c>
      <c r="Q19" s="207">
        <f t="shared" si="3"/>
        <v>0</v>
      </c>
      <c r="R19" s="207">
        <f t="shared" si="3"/>
        <v>0</v>
      </c>
      <c r="S19" s="40"/>
      <c r="T19" s="40"/>
      <c r="U19" s="40"/>
      <c r="V19" s="40"/>
    </row>
    <row r="20" s="146" customFormat="1" ht="15" customHeight="1" spans="1:22">
      <c r="A20" s="199"/>
      <c r="B20" s="185" t="s">
        <v>328</v>
      </c>
      <c r="C20" s="186">
        <v>3</v>
      </c>
      <c r="D20" s="187">
        <f t="shared" ref="D20:D26" si="4">SUM(E20:G20)</f>
        <v>0</v>
      </c>
      <c r="E20" s="208"/>
      <c r="F20" s="208"/>
      <c r="G20" s="208"/>
      <c r="H20" s="208"/>
      <c r="I20" s="208"/>
      <c r="J20" s="208"/>
      <c r="K20" s="208"/>
      <c r="L20" s="190"/>
      <c r="M20" s="208"/>
      <c r="N20" s="208"/>
      <c r="O20" s="208"/>
      <c r="P20" s="208"/>
      <c r="Q20" s="208"/>
      <c r="R20" s="208"/>
      <c r="S20" s="40"/>
      <c r="T20" s="40"/>
      <c r="U20" s="40"/>
      <c r="V20" s="40"/>
    </row>
    <row r="21" s="146" customFormat="1" ht="15" customHeight="1" spans="1:22">
      <c r="A21" s="191"/>
      <c r="B21" s="192" t="s">
        <v>329</v>
      </c>
      <c r="C21" s="186">
        <v>5</v>
      </c>
      <c r="D21" s="187">
        <f t="shared" si="4"/>
        <v>0</v>
      </c>
      <c r="E21" s="186"/>
      <c r="F21" s="186"/>
      <c r="G21" s="186"/>
      <c r="H21" s="186"/>
      <c r="I21" s="186"/>
      <c r="J21" s="186"/>
      <c r="K21" s="186"/>
      <c r="L21" s="186"/>
      <c r="M21" s="186"/>
      <c r="N21" s="186"/>
      <c r="O21" s="186"/>
      <c r="P21" s="186"/>
      <c r="Q21" s="186"/>
      <c r="R21" s="186"/>
      <c r="S21" s="40"/>
      <c r="T21" s="40"/>
      <c r="U21" s="40"/>
      <c r="V21" s="40"/>
    </row>
    <row r="22" s="146" customFormat="1" ht="15" customHeight="1" spans="1:22">
      <c r="A22" s="191"/>
      <c r="B22" s="192" t="s">
        <v>330</v>
      </c>
      <c r="C22" s="186">
        <v>1</v>
      </c>
      <c r="D22" s="187">
        <f t="shared" si="4"/>
        <v>0</v>
      </c>
      <c r="E22" s="186"/>
      <c r="F22" s="186"/>
      <c r="G22" s="186"/>
      <c r="H22" s="186"/>
      <c r="I22" s="186"/>
      <c r="J22" s="186"/>
      <c r="K22" s="186"/>
      <c r="L22" s="186"/>
      <c r="M22" s="186"/>
      <c r="N22" s="186"/>
      <c r="O22" s="186"/>
      <c r="P22" s="186"/>
      <c r="Q22" s="186"/>
      <c r="R22" s="186"/>
      <c r="S22" s="40"/>
      <c r="T22" s="40"/>
      <c r="U22" s="40"/>
      <c r="V22" s="40"/>
    </row>
    <row r="23" s="146" customFormat="1" ht="15" customHeight="1" spans="1:22">
      <c r="A23" s="191"/>
      <c r="B23" s="192" t="s">
        <v>331</v>
      </c>
      <c r="C23" s="186"/>
      <c r="D23" s="187">
        <f t="shared" si="4"/>
        <v>0</v>
      </c>
      <c r="E23" s="186"/>
      <c r="F23" s="186"/>
      <c r="G23" s="186"/>
      <c r="H23" s="186"/>
      <c r="I23" s="186"/>
      <c r="J23" s="186"/>
      <c r="K23" s="186"/>
      <c r="L23" s="186"/>
      <c r="M23" s="186"/>
      <c r="N23" s="186"/>
      <c r="O23" s="186"/>
      <c r="P23" s="186"/>
      <c r="Q23" s="186"/>
      <c r="R23" s="186"/>
      <c r="S23" s="40"/>
      <c r="T23" s="40"/>
      <c r="U23" s="40"/>
      <c r="V23" s="40"/>
    </row>
    <row r="24" s="146" customFormat="1" ht="15" customHeight="1" spans="1:22">
      <c r="A24" s="191"/>
      <c r="B24" s="192" t="s">
        <v>332</v>
      </c>
      <c r="C24" s="186">
        <v>7</v>
      </c>
      <c r="D24" s="187">
        <f t="shared" si="4"/>
        <v>0</v>
      </c>
      <c r="E24" s="186"/>
      <c r="F24" s="186"/>
      <c r="G24" s="186"/>
      <c r="H24" s="186"/>
      <c r="I24" s="186"/>
      <c r="J24" s="186"/>
      <c r="K24" s="186"/>
      <c r="L24" s="186"/>
      <c r="M24" s="186"/>
      <c r="N24" s="186"/>
      <c r="O24" s="186"/>
      <c r="P24" s="186"/>
      <c r="Q24" s="186"/>
      <c r="R24" s="186"/>
      <c r="S24" s="40"/>
      <c r="T24" s="40"/>
      <c r="U24" s="40"/>
      <c r="V24" s="40"/>
    </row>
    <row r="25" s="146" customFormat="1" ht="15" customHeight="1" spans="1:22">
      <c r="A25" s="191"/>
      <c r="B25" s="192" t="s">
        <v>333</v>
      </c>
      <c r="C25" s="186"/>
      <c r="D25" s="187">
        <f t="shared" si="4"/>
        <v>0</v>
      </c>
      <c r="E25" s="186"/>
      <c r="F25" s="186"/>
      <c r="G25" s="186"/>
      <c r="H25" s="186"/>
      <c r="I25" s="186"/>
      <c r="J25" s="186"/>
      <c r="K25" s="186"/>
      <c r="L25" s="186"/>
      <c r="M25" s="186"/>
      <c r="N25" s="186"/>
      <c r="O25" s="186"/>
      <c r="P25" s="186"/>
      <c r="Q25" s="186"/>
      <c r="R25" s="186"/>
      <c r="S25" s="40"/>
      <c r="T25" s="40"/>
      <c r="U25" s="40"/>
      <c r="V25" s="40"/>
    </row>
    <row r="26" s="146" customFormat="1" ht="15" customHeight="1" spans="1:22">
      <c r="A26" s="203"/>
      <c r="B26" s="196" t="s">
        <v>334</v>
      </c>
      <c r="C26" s="186"/>
      <c r="D26" s="205">
        <f t="shared" si="4"/>
        <v>0</v>
      </c>
      <c r="E26" s="197"/>
      <c r="F26" s="197"/>
      <c r="G26" s="197"/>
      <c r="H26" s="197"/>
      <c r="I26" s="197"/>
      <c r="J26" s="197"/>
      <c r="K26" s="197"/>
      <c r="L26" s="206"/>
      <c r="M26" s="197"/>
      <c r="N26" s="197"/>
      <c r="O26" s="197"/>
      <c r="P26" s="197"/>
      <c r="Q26" s="197"/>
      <c r="R26" s="197"/>
      <c r="S26" s="40"/>
      <c r="T26" s="40"/>
      <c r="U26" s="40"/>
      <c r="V26" s="40"/>
    </row>
    <row r="27" s="146" customFormat="1" ht="15" customHeight="1" spans="1:22">
      <c r="A27" s="209" t="s">
        <v>335</v>
      </c>
      <c r="B27" s="210" t="s">
        <v>670</v>
      </c>
      <c r="C27" s="211"/>
      <c r="D27" s="183">
        <f>SUM(D28:D34)</f>
        <v>0</v>
      </c>
      <c r="E27" s="183">
        <f t="shared" ref="E27:R27" si="5">SUM(E28:E34)</f>
        <v>0</v>
      </c>
      <c r="F27" s="183">
        <f t="shared" si="5"/>
        <v>0</v>
      </c>
      <c r="G27" s="183">
        <f t="shared" si="5"/>
        <v>0</v>
      </c>
      <c r="H27" s="183">
        <f t="shared" si="5"/>
        <v>0</v>
      </c>
      <c r="I27" s="183">
        <f t="shared" si="5"/>
        <v>0</v>
      </c>
      <c r="J27" s="183">
        <f t="shared" si="5"/>
        <v>0</v>
      </c>
      <c r="K27" s="183">
        <f t="shared" si="5"/>
        <v>0</v>
      </c>
      <c r="L27" s="183">
        <f t="shared" si="5"/>
        <v>0</v>
      </c>
      <c r="M27" s="183">
        <f t="shared" si="5"/>
        <v>0</v>
      </c>
      <c r="N27" s="183">
        <f t="shared" si="5"/>
        <v>0</v>
      </c>
      <c r="O27" s="183">
        <f t="shared" si="5"/>
        <v>0</v>
      </c>
      <c r="P27" s="183">
        <f t="shared" si="5"/>
        <v>0</v>
      </c>
      <c r="Q27" s="183">
        <f t="shared" si="5"/>
        <v>0</v>
      </c>
      <c r="R27" s="183">
        <f t="shared" si="5"/>
        <v>0</v>
      </c>
      <c r="S27" s="40"/>
      <c r="T27" s="40"/>
      <c r="U27" s="40"/>
      <c r="V27" s="40"/>
    </row>
    <row r="28" s="146" customFormat="1" ht="15" customHeight="1" spans="1:22">
      <c r="A28" s="212"/>
      <c r="B28" s="213" t="s">
        <v>580</v>
      </c>
      <c r="C28" s="214"/>
      <c r="D28" s="187">
        <f t="shared" ref="D28:D34" si="6">SUM(E28:G28)</f>
        <v>0</v>
      </c>
      <c r="E28" s="190"/>
      <c r="F28" s="190"/>
      <c r="G28" s="190"/>
      <c r="H28" s="190"/>
      <c r="I28" s="190"/>
      <c r="J28" s="190"/>
      <c r="K28" s="190"/>
      <c r="L28" s="190"/>
      <c r="M28" s="190"/>
      <c r="N28" s="190"/>
      <c r="O28" s="190"/>
      <c r="P28" s="190"/>
      <c r="Q28" s="190"/>
      <c r="R28" s="190"/>
      <c r="S28" s="40"/>
      <c r="T28" s="40"/>
      <c r="U28" s="40"/>
      <c r="V28" s="40"/>
    </row>
    <row r="29" s="146" customFormat="1" ht="15" customHeight="1" spans="1:22">
      <c r="A29" s="191"/>
      <c r="B29" s="192" t="s">
        <v>162</v>
      </c>
      <c r="C29" s="215"/>
      <c r="D29" s="187">
        <f t="shared" si="6"/>
        <v>0</v>
      </c>
      <c r="E29" s="186"/>
      <c r="F29" s="186"/>
      <c r="G29" s="186"/>
      <c r="H29" s="186"/>
      <c r="I29" s="186"/>
      <c r="J29" s="186"/>
      <c r="K29" s="186"/>
      <c r="L29" s="186"/>
      <c r="M29" s="186"/>
      <c r="N29" s="186"/>
      <c r="O29" s="186"/>
      <c r="P29" s="186"/>
      <c r="Q29" s="186"/>
      <c r="R29" s="186"/>
      <c r="S29" s="40"/>
      <c r="T29" s="40"/>
      <c r="U29" s="40"/>
      <c r="V29" s="40"/>
    </row>
    <row r="30" s="146" customFormat="1" ht="15" customHeight="1" spans="1:22">
      <c r="A30" s="191"/>
      <c r="B30" s="192" t="s">
        <v>138</v>
      </c>
      <c r="C30" s="215"/>
      <c r="D30" s="187">
        <f t="shared" si="6"/>
        <v>0</v>
      </c>
      <c r="E30" s="186"/>
      <c r="F30" s="186"/>
      <c r="G30" s="186"/>
      <c r="H30" s="186"/>
      <c r="I30" s="186"/>
      <c r="J30" s="186"/>
      <c r="K30" s="186"/>
      <c r="L30" s="186"/>
      <c r="M30" s="186"/>
      <c r="N30" s="186"/>
      <c r="O30" s="186"/>
      <c r="P30" s="186"/>
      <c r="Q30" s="186"/>
      <c r="R30" s="186"/>
      <c r="S30" s="40"/>
      <c r="T30" s="40"/>
      <c r="U30" s="40"/>
      <c r="V30" s="40"/>
    </row>
    <row r="31" s="146" customFormat="1" ht="15" customHeight="1" spans="1:22">
      <c r="A31" s="191"/>
      <c r="B31" s="192" t="s">
        <v>671</v>
      </c>
      <c r="C31" s="215"/>
      <c r="D31" s="187">
        <f t="shared" si="6"/>
        <v>0</v>
      </c>
      <c r="E31" s="186"/>
      <c r="F31" s="186"/>
      <c r="G31" s="186"/>
      <c r="H31" s="186"/>
      <c r="I31" s="186"/>
      <c r="J31" s="186"/>
      <c r="K31" s="186"/>
      <c r="L31" s="186"/>
      <c r="M31" s="186"/>
      <c r="N31" s="186"/>
      <c r="O31" s="186"/>
      <c r="P31" s="186"/>
      <c r="Q31" s="186"/>
      <c r="R31" s="186"/>
      <c r="S31" s="40"/>
      <c r="T31" s="40"/>
      <c r="U31" s="40"/>
      <c r="V31" s="40"/>
    </row>
    <row r="32" s="146" customFormat="1" ht="15" customHeight="1" spans="1:22">
      <c r="A32" s="191"/>
      <c r="B32" s="192" t="s">
        <v>672</v>
      </c>
      <c r="C32" s="215"/>
      <c r="D32" s="187">
        <f t="shared" si="6"/>
        <v>0</v>
      </c>
      <c r="E32" s="186"/>
      <c r="F32" s="186"/>
      <c r="G32" s="186"/>
      <c r="H32" s="186"/>
      <c r="I32" s="186"/>
      <c r="J32" s="186"/>
      <c r="K32" s="186"/>
      <c r="L32" s="186"/>
      <c r="M32" s="186"/>
      <c r="N32" s="186"/>
      <c r="O32" s="186"/>
      <c r="P32" s="186"/>
      <c r="Q32" s="186"/>
      <c r="R32" s="186"/>
      <c r="S32" s="40"/>
      <c r="T32" s="40"/>
      <c r="U32" s="40"/>
      <c r="V32" s="40"/>
    </row>
    <row r="33" s="146" customFormat="1" ht="15" customHeight="1" spans="1:22">
      <c r="A33" s="191"/>
      <c r="B33" s="192" t="s">
        <v>673</v>
      </c>
      <c r="C33" s="215"/>
      <c r="D33" s="187">
        <f t="shared" si="6"/>
        <v>0</v>
      </c>
      <c r="E33" s="186"/>
      <c r="F33" s="186"/>
      <c r="G33" s="186"/>
      <c r="H33" s="186"/>
      <c r="I33" s="186"/>
      <c r="J33" s="186"/>
      <c r="K33" s="186"/>
      <c r="L33" s="186"/>
      <c r="M33" s="186"/>
      <c r="N33" s="186"/>
      <c r="O33" s="186"/>
      <c r="P33" s="186"/>
      <c r="Q33" s="186"/>
      <c r="R33" s="186"/>
      <c r="S33" s="40"/>
      <c r="T33" s="40"/>
      <c r="U33" s="40"/>
      <c r="V33" s="40"/>
    </row>
    <row r="34" s="146" customFormat="1" ht="15" customHeight="1" spans="1:22">
      <c r="A34" s="191"/>
      <c r="B34" s="192" t="s">
        <v>674</v>
      </c>
      <c r="C34" s="215"/>
      <c r="D34" s="187">
        <f t="shared" si="6"/>
        <v>0</v>
      </c>
      <c r="E34" s="186"/>
      <c r="F34" s="186"/>
      <c r="G34" s="186"/>
      <c r="H34" s="186"/>
      <c r="I34" s="186"/>
      <c r="J34" s="186"/>
      <c r="K34" s="186"/>
      <c r="L34" s="186"/>
      <c r="M34" s="186"/>
      <c r="N34" s="186"/>
      <c r="O34" s="186"/>
      <c r="P34" s="186"/>
      <c r="Q34" s="186"/>
      <c r="R34" s="186"/>
      <c r="S34" s="40"/>
      <c r="T34" s="40"/>
      <c r="U34" s="40"/>
      <c r="V34" s="40"/>
    </row>
    <row r="35" s="146" customFormat="1" ht="15" customHeight="1" spans="1:22">
      <c r="A35" s="216" t="s">
        <v>440</v>
      </c>
      <c r="B35" s="210" t="s">
        <v>675</v>
      </c>
      <c r="C35" s="217"/>
      <c r="D35" s="217"/>
      <c r="E35" s="217"/>
      <c r="F35" s="217"/>
      <c r="G35" s="217"/>
      <c r="H35" s="217"/>
      <c r="I35" s="217"/>
      <c r="J35" s="217"/>
      <c r="K35" s="217"/>
      <c r="L35" s="217"/>
      <c r="M35" s="217"/>
      <c r="N35" s="217"/>
      <c r="O35" s="217"/>
      <c r="P35" s="217"/>
      <c r="Q35" s="217"/>
      <c r="R35" s="217"/>
      <c r="S35" s="40"/>
      <c r="T35" s="40"/>
      <c r="U35" s="40"/>
      <c r="V35" s="40"/>
    </row>
    <row r="36" s="146" customFormat="1" ht="15" customHeight="1" spans="1:22">
      <c r="A36" s="191"/>
      <c r="B36" s="192" t="s">
        <v>292</v>
      </c>
      <c r="C36" s="215"/>
      <c r="D36" s="187">
        <f>SUM(E36:G36)</f>
        <v>0</v>
      </c>
      <c r="E36" s="186"/>
      <c r="F36" s="186"/>
      <c r="G36" s="186"/>
      <c r="H36" s="186"/>
      <c r="I36" s="186"/>
      <c r="J36" s="186"/>
      <c r="K36" s="186"/>
      <c r="L36" s="218"/>
      <c r="M36" s="218"/>
      <c r="N36" s="218"/>
      <c r="O36" s="218"/>
      <c r="P36" s="218"/>
      <c r="Q36" s="218"/>
      <c r="R36" s="218"/>
      <c r="S36" s="40"/>
      <c r="T36" s="40"/>
      <c r="U36" s="40"/>
      <c r="V36" s="40"/>
    </row>
    <row r="37" s="146" customFormat="1" ht="15" customHeight="1" spans="1:22">
      <c r="A37" s="191"/>
      <c r="B37" s="192" t="s">
        <v>293</v>
      </c>
      <c r="C37" s="215"/>
      <c r="D37" s="187">
        <f t="shared" ref="D37:D42" si="7">SUM(E37:G37)</f>
        <v>0</v>
      </c>
      <c r="E37" s="186"/>
      <c r="F37" s="186"/>
      <c r="G37" s="186"/>
      <c r="H37" s="186"/>
      <c r="I37" s="186"/>
      <c r="J37" s="186"/>
      <c r="K37" s="186"/>
      <c r="L37" s="218"/>
      <c r="M37" s="218"/>
      <c r="N37" s="218"/>
      <c r="O37" s="218"/>
      <c r="P37" s="218"/>
      <c r="Q37" s="218"/>
      <c r="R37" s="218"/>
      <c r="S37" s="40"/>
      <c r="T37" s="40"/>
      <c r="U37" s="40"/>
      <c r="V37" s="40"/>
    </row>
    <row r="38" s="146" customFormat="1" ht="15" customHeight="1" spans="1:22">
      <c r="A38" s="191"/>
      <c r="B38" s="192" t="s">
        <v>295</v>
      </c>
      <c r="C38" s="215"/>
      <c r="D38" s="187">
        <f t="shared" si="7"/>
        <v>0</v>
      </c>
      <c r="E38" s="186"/>
      <c r="F38" s="186"/>
      <c r="G38" s="186"/>
      <c r="H38" s="186"/>
      <c r="I38" s="186"/>
      <c r="J38" s="186"/>
      <c r="K38" s="186"/>
      <c r="L38" s="218"/>
      <c r="M38" s="218"/>
      <c r="N38" s="218"/>
      <c r="O38" s="218"/>
      <c r="P38" s="218"/>
      <c r="Q38" s="218"/>
      <c r="R38" s="218"/>
      <c r="S38" s="40"/>
      <c r="T38" s="40"/>
      <c r="U38" s="40"/>
      <c r="V38" s="40"/>
    </row>
    <row r="39" s="146" customFormat="1" ht="15" customHeight="1" spans="1:22">
      <c r="A39" s="191"/>
      <c r="B39" s="192" t="s">
        <v>296</v>
      </c>
      <c r="C39" s="215"/>
      <c r="D39" s="187">
        <f t="shared" si="7"/>
        <v>0</v>
      </c>
      <c r="E39" s="186"/>
      <c r="F39" s="186"/>
      <c r="G39" s="186"/>
      <c r="H39" s="186"/>
      <c r="I39" s="186"/>
      <c r="J39" s="186"/>
      <c r="K39" s="186"/>
      <c r="L39" s="218"/>
      <c r="M39" s="218"/>
      <c r="N39" s="218"/>
      <c r="O39" s="218"/>
      <c r="P39" s="218"/>
      <c r="Q39" s="218"/>
      <c r="R39" s="218"/>
      <c r="S39" s="40"/>
      <c r="T39" s="40"/>
      <c r="U39" s="40"/>
      <c r="V39" s="40"/>
    </row>
    <row r="40" s="146" customFormat="1" ht="15" customHeight="1" spans="1:22">
      <c r="A40" s="219"/>
      <c r="B40" s="192" t="s">
        <v>297</v>
      </c>
      <c r="C40" s="220"/>
      <c r="D40" s="187">
        <f t="shared" si="7"/>
        <v>0</v>
      </c>
      <c r="E40" s="221"/>
      <c r="F40" s="221"/>
      <c r="G40" s="221"/>
      <c r="H40" s="221"/>
      <c r="I40" s="221"/>
      <c r="J40" s="221"/>
      <c r="K40" s="221"/>
      <c r="L40" s="222"/>
      <c r="M40" s="222"/>
      <c r="N40" s="222"/>
      <c r="O40" s="222"/>
      <c r="P40" s="222"/>
      <c r="Q40" s="222"/>
      <c r="R40" s="222"/>
      <c r="S40" s="40"/>
      <c r="T40" s="40"/>
      <c r="U40" s="40"/>
      <c r="V40" s="40"/>
    </row>
    <row r="41" s="146" customFormat="1" ht="15" customHeight="1" spans="1:22">
      <c r="A41" s="219"/>
      <c r="B41" s="223" t="s">
        <v>668</v>
      </c>
      <c r="C41" s="220"/>
      <c r="D41" s="187">
        <f t="shared" si="7"/>
        <v>0</v>
      </c>
      <c r="E41" s="221"/>
      <c r="F41" s="221"/>
      <c r="G41" s="221"/>
      <c r="H41" s="221"/>
      <c r="I41" s="221"/>
      <c r="J41" s="221"/>
      <c r="K41" s="221"/>
      <c r="L41" s="222"/>
      <c r="M41" s="222"/>
      <c r="N41" s="222"/>
      <c r="O41" s="222"/>
      <c r="P41" s="222"/>
      <c r="Q41" s="222"/>
      <c r="R41" s="222"/>
      <c r="S41" s="40"/>
      <c r="T41" s="40"/>
      <c r="U41" s="40"/>
      <c r="V41" s="40"/>
    </row>
    <row r="42" ht="15" customHeight="1" spans="1:22">
      <c r="A42" s="203"/>
      <c r="B42" s="204" t="s">
        <v>669</v>
      </c>
      <c r="C42" s="224"/>
      <c r="D42" s="225">
        <f t="shared" si="7"/>
        <v>0</v>
      </c>
      <c r="E42" s="206"/>
      <c r="F42" s="206"/>
      <c r="G42" s="206"/>
      <c r="H42" s="206"/>
      <c r="I42" s="206"/>
      <c r="J42" s="206"/>
      <c r="K42" s="206"/>
      <c r="L42" s="226"/>
      <c r="M42" s="226"/>
      <c r="N42" s="226"/>
      <c r="O42" s="226"/>
      <c r="P42" s="226"/>
      <c r="Q42" s="226"/>
      <c r="R42" s="226"/>
      <c r="S42" s="40"/>
      <c r="T42" s="147"/>
      <c r="U42" s="147"/>
      <c r="V42" s="40"/>
    </row>
    <row r="43" hidden="1" spans="1:22">
      <c r="A43" s="227"/>
      <c r="B43" s="228" t="s">
        <v>570</v>
      </c>
      <c r="C43" s="229"/>
      <c r="D43" s="229"/>
      <c r="E43" s="229"/>
      <c r="F43" s="229"/>
      <c r="G43" s="229"/>
      <c r="H43" s="229"/>
      <c r="I43" s="229"/>
      <c r="J43" s="229"/>
      <c r="K43" s="229"/>
      <c r="L43" s="230"/>
      <c r="M43" s="230"/>
      <c r="N43" s="230"/>
      <c r="O43" s="230"/>
      <c r="P43" s="230"/>
      <c r="Q43" s="230"/>
      <c r="R43" s="230"/>
      <c r="V43" s="231" t="str">
        <f t="shared" ref="V43:V44" si="8">IF(SUM(H43:K43)&gt;=D43,"Đúng","Sai")</f>
        <v>Đúng</v>
      </c>
    </row>
    <row r="44" hidden="1" spans="1:22">
      <c r="A44" s="232"/>
      <c r="B44" s="233" t="s">
        <v>676</v>
      </c>
      <c r="C44" s="234"/>
      <c r="D44" s="234"/>
      <c r="E44" s="234"/>
      <c r="F44" s="234"/>
      <c r="G44" s="234"/>
      <c r="H44" s="234"/>
      <c r="I44" s="234"/>
      <c r="J44" s="234"/>
      <c r="K44" s="234"/>
      <c r="L44" s="217"/>
      <c r="M44" s="217"/>
      <c r="N44" s="217"/>
      <c r="O44" s="217"/>
      <c r="P44" s="217"/>
      <c r="Q44" s="217"/>
      <c r="R44" s="217"/>
      <c r="V44" s="231" t="str">
        <f t="shared" si="8"/>
        <v>Đúng</v>
      </c>
    </row>
    <row r="46" s="147" customFormat="1" spans="1:22">
      <c r="A46" s="235"/>
      <c r="B46" s="236"/>
      <c r="C46" s="237"/>
      <c r="D46" s="237"/>
      <c r="E46" s="237"/>
      <c r="F46" s="237"/>
      <c r="G46" s="237"/>
      <c r="H46" s="237"/>
      <c r="I46" s="237"/>
      <c r="J46" s="237"/>
      <c r="K46" s="237"/>
      <c r="L46" s="237"/>
      <c r="M46" s="237"/>
      <c r="N46" s="237"/>
      <c r="O46" s="237"/>
      <c r="P46" s="237"/>
      <c r="Q46" s="237"/>
      <c r="R46" s="237"/>
      <c r="U46" s="238"/>
    </row>
    <row r="47" s="147" customFormat="1" spans="1:22">
      <c r="A47" s="235"/>
      <c r="B47" s="239"/>
      <c r="C47" s="237"/>
      <c r="D47" s="237"/>
      <c r="E47" s="237"/>
      <c r="F47" s="237"/>
      <c r="G47" s="237"/>
      <c r="H47" s="237"/>
      <c r="I47" s="237"/>
      <c r="J47" s="237"/>
      <c r="K47" s="237"/>
      <c r="L47" s="237"/>
      <c r="M47" s="237"/>
      <c r="N47" s="237"/>
      <c r="O47" s="237"/>
      <c r="P47" s="237"/>
      <c r="Q47" s="237"/>
      <c r="R47" s="237"/>
      <c r="U47" s="238"/>
    </row>
    <row r="48" s="147" customFormat="1" spans="1:22">
      <c r="A48" s="235"/>
      <c r="B48" s="239"/>
      <c r="C48" s="237"/>
      <c r="D48" s="237"/>
      <c r="E48" s="237"/>
      <c r="F48" s="237"/>
      <c r="G48" s="237"/>
      <c r="H48" s="237"/>
      <c r="I48" s="237"/>
      <c r="J48" s="237"/>
      <c r="K48" s="237"/>
      <c r="L48" s="237"/>
      <c r="M48" s="237"/>
      <c r="N48" s="237"/>
      <c r="O48" s="237"/>
      <c r="P48" s="237"/>
      <c r="Q48" s="237"/>
      <c r="R48" s="237"/>
      <c r="U48" s="238"/>
    </row>
    <row r="49" s="147" customFormat="1" spans="1:21">
      <c r="A49" s="235"/>
      <c r="B49" s="239"/>
      <c r="C49" s="239"/>
      <c r="D49" s="237"/>
      <c r="E49" s="238"/>
      <c r="F49" s="238"/>
      <c r="G49" s="238"/>
      <c r="H49" s="238"/>
      <c r="I49" s="238"/>
      <c r="J49" s="238"/>
      <c r="K49" s="238"/>
      <c r="L49" s="238"/>
      <c r="M49" s="238"/>
      <c r="N49" s="238"/>
      <c r="O49" s="238"/>
      <c r="P49" s="238"/>
      <c r="Q49" s="238"/>
      <c r="R49" s="238"/>
      <c r="U49" s="238"/>
    </row>
    <row r="50" s="147" customFormat="1" spans="1:21">
      <c r="A50" s="235"/>
      <c r="B50" s="239"/>
      <c r="C50" s="239"/>
      <c r="D50" s="237"/>
      <c r="E50" s="238"/>
      <c r="F50" s="238"/>
      <c r="G50" s="238"/>
      <c r="H50" s="238"/>
      <c r="I50" s="238"/>
      <c r="J50" s="238"/>
      <c r="K50" s="238"/>
      <c r="L50" s="238"/>
      <c r="M50" s="238"/>
      <c r="N50" s="238"/>
      <c r="O50" s="238"/>
      <c r="P50" s="238"/>
      <c r="Q50" s="238"/>
      <c r="R50" s="238"/>
      <c r="U50" s="238"/>
    </row>
    <row r="51" s="147" customFormat="1" spans="1:21">
      <c r="A51" s="235"/>
      <c r="B51" s="239"/>
      <c r="C51" s="239"/>
      <c r="D51" s="237"/>
    </row>
    <row r="52" s="147" customFormat="1" spans="1:21">
      <c r="A52" s="235"/>
      <c r="B52" s="239"/>
      <c r="C52" s="239"/>
      <c r="D52" s="237"/>
    </row>
    <row r="53" s="147" customFormat="1" spans="1:21">
      <c r="A53" s="235"/>
      <c r="B53" s="239"/>
      <c r="C53" s="239"/>
      <c r="D53" s="237"/>
    </row>
    <row r="54" s="147" customFormat="1" spans="1:21">
      <c r="A54" s="235"/>
      <c r="B54" s="239"/>
      <c r="C54" s="239"/>
      <c r="D54" s="237"/>
    </row>
    <row r="55" s="147" customFormat="1" spans="1:21">
      <c r="A55" s="235"/>
      <c r="B55" s="239"/>
      <c r="C55" s="239"/>
      <c r="D55" s="237"/>
    </row>
  </sheetData>
  <sheetProtection formatCells="0" formatColumns="0" formatRows="0" insertRows="0" insertColumns="0" insertHyperlinks="0" deleteColumns="0" deleteRows="0" sort="0" autoFilter="0" pivotTables="0"/>
  <mergeCells count="21">
    <mergeCell ref="A1:P1"/>
    <mergeCell ref="Q1:R1"/>
    <mergeCell ref="A2:K2"/>
    <mergeCell ref="L2:R2"/>
    <mergeCell ref="E3:G3"/>
    <mergeCell ref="H3:K3"/>
    <mergeCell ref="L3:R3"/>
    <mergeCell ref="N4:R4"/>
    <mergeCell ref="A3:A5"/>
    <mergeCell ref="B3:B5"/>
    <mergeCell ref="C3:C5"/>
    <mergeCell ref="D3:D5"/>
    <mergeCell ref="E4:E5"/>
    <mergeCell ref="F4:F5"/>
    <mergeCell ref="G4:G5"/>
    <mergeCell ref="H4:H5"/>
    <mergeCell ref="I4:I5"/>
    <mergeCell ref="J4:J5"/>
    <mergeCell ref="K4:K5"/>
    <mergeCell ref="L4:L5"/>
    <mergeCell ref="M4:M5"/>
  </mergeCells>
  <conditionalFormatting sqref="V46:XFD46">
    <cfRule type="cellIs" dxfId="2" priority="4" operator="equal">
      <formula>"Đúng"</formula>
    </cfRule>
  </conditionalFormatting>
  <conditionalFormatting sqref="D49:D55">
    <cfRule type="cellIs" dxfId="2" priority="2" operator="equal">
      <formula>"Đúng"</formula>
    </cfRule>
  </conditionalFormatting>
  <conditionalFormatting sqref="V7:V44">
    <cfRule type="cellIs" dxfId="2" priority="1" operator="equal">
      <formula>"Đúng"</formula>
    </cfRule>
  </conditionalFormatting>
  <conditionalFormatting sqref="U$1:U$1048576 S7:T34 T35:T41 S35:S42 A46:T46 C47:R48">
    <cfRule type="cellIs" dxfId="2" priority="3" operator="equal">
      <formula>"Đúng"</formula>
    </cfRule>
  </conditionalFormatting>
  <printOptions verticalCentered="1"/>
  <pageMargins left="0.49" right="0.196850393700787" top="0.236220472440945" bottom="0.236220472440945" header="0" footer="0"/>
  <pageSetup paperSize="9" scale="78" orientation="landscape"/>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pageSetUpPr fitToPage="1"/>
  </sheetPr>
  <dimension ref="A1:AG18"/>
  <sheetViews>
    <sheetView showGridLines="0" zoomScale="85" zoomScaleNormal="85" workbookViewId="0">
      <selection activeCell="A1" sqref="A1:Z1"/>
    </sheetView>
  </sheetViews>
  <sheetFormatPr defaultColWidth="8.89090909090909" defaultRowHeight="16.5"/>
  <cols>
    <col min="1" max="1" width="4.44545454545455" style="95" customWidth="1"/>
    <col min="2" max="2" width="28.8909090909091" style="95" customWidth="1"/>
    <col min="3" max="3" width="6.33636363636364" style="95" customWidth="1"/>
    <col min="4" max="7" width="5.44545454545455" style="96" customWidth="1"/>
    <col min="8" max="8" width="5.89090909090909" style="95" customWidth="1"/>
    <col min="9" max="9" width="5.44545454545455" style="95" customWidth="1"/>
    <col min="10" max="11" width="7.44545454545455" style="95" customWidth="1"/>
    <col min="12" max="12" width="4.89090909090909" style="95" customWidth="1"/>
    <col min="13" max="13" width="6.10909090909091" style="95" customWidth="1"/>
    <col min="14" max="14" width="5.44545454545455" style="95" customWidth="1"/>
    <col min="15" max="19" width="5.66363636363636" style="95" customWidth="1"/>
    <col min="20" max="20" width="4" style="95" customWidth="1"/>
    <col min="21" max="26" width="4.89090909090909" style="95" customWidth="1"/>
    <col min="27" max="28" width="4.44545454545455" style="95" customWidth="1"/>
    <col min="29" max="29" width="5.33636363636364" style="95" customWidth="1"/>
    <col min="30" max="32" width="5.44545454545455" style="97" customWidth="1"/>
    <col min="33" max="33" width="8.33636363636364" style="97" customWidth="1"/>
    <col min="34" max="248" width="8.66363636363636" style="95"/>
    <col min="249" max="249" width="4.44545454545455" style="95" customWidth="1"/>
    <col min="250" max="250" width="9.89090909090909" style="95" customWidth="1"/>
    <col min="251" max="251" width="13.8909090909091" style="95" customWidth="1"/>
    <col min="252" max="259" width="4" style="95" customWidth="1"/>
    <col min="260" max="261" width="5.44545454545455" style="95" customWidth="1"/>
    <col min="262" max="264" width="4" style="95" customWidth="1"/>
    <col min="265" max="265" width="5.10909090909091" style="95" customWidth="1"/>
    <col min="266" max="267" width="4" style="95" customWidth="1"/>
    <col min="268" max="268" width="7.10909090909091" style="95" customWidth="1"/>
    <col min="269" max="269" width="4" style="95" customWidth="1"/>
    <col min="270" max="270" width="6.44545454545455" style="95" customWidth="1"/>
    <col min="271" max="271" width="5" style="95" customWidth="1"/>
    <col min="272" max="280" width="4" style="95" customWidth="1"/>
    <col min="281" max="283" width="4.89090909090909" style="95" customWidth="1"/>
    <col min="284" max="285" width="4" style="95" customWidth="1"/>
    <col min="286" max="504" width="8.66363636363636" style="95"/>
    <col min="505" max="505" width="4.44545454545455" style="95" customWidth="1"/>
    <col min="506" max="506" width="9.89090909090909" style="95" customWidth="1"/>
    <col min="507" max="507" width="13.8909090909091" style="95" customWidth="1"/>
    <col min="508" max="515" width="4" style="95" customWidth="1"/>
    <col min="516" max="517" width="5.44545454545455" style="95" customWidth="1"/>
    <col min="518" max="520" width="4" style="95" customWidth="1"/>
    <col min="521" max="521" width="5.10909090909091" style="95" customWidth="1"/>
    <col min="522" max="523" width="4" style="95" customWidth="1"/>
    <col min="524" max="524" width="7.10909090909091" style="95" customWidth="1"/>
    <col min="525" max="525" width="4" style="95" customWidth="1"/>
    <col min="526" max="526" width="6.44545454545455" style="95" customWidth="1"/>
    <col min="527" max="527" width="5" style="95" customWidth="1"/>
    <col min="528" max="536" width="4" style="95" customWidth="1"/>
    <col min="537" max="539" width="4.89090909090909" style="95" customWidth="1"/>
    <col min="540" max="541" width="4" style="95" customWidth="1"/>
    <col min="542" max="760" width="8.66363636363636" style="95"/>
    <col min="761" max="761" width="4.44545454545455" style="95" customWidth="1"/>
    <col min="762" max="762" width="9.89090909090909" style="95" customWidth="1"/>
    <col min="763" max="763" width="13.8909090909091" style="95" customWidth="1"/>
    <col min="764" max="771" width="4" style="95" customWidth="1"/>
    <col min="772" max="773" width="5.44545454545455" style="95" customWidth="1"/>
    <col min="774" max="776" width="4" style="95" customWidth="1"/>
    <col min="777" max="777" width="5.10909090909091" style="95" customWidth="1"/>
    <col min="778" max="779" width="4" style="95" customWidth="1"/>
    <col min="780" max="780" width="7.10909090909091" style="95" customWidth="1"/>
    <col min="781" max="781" width="4" style="95" customWidth="1"/>
    <col min="782" max="782" width="6.44545454545455" style="95" customWidth="1"/>
    <col min="783" max="783" width="5" style="95" customWidth="1"/>
    <col min="784" max="792" width="4" style="95" customWidth="1"/>
    <col min="793" max="795" width="4.89090909090909" style="95" customWidth="1"/>
    <col min="796" max="797" width="4" style="95" customWidth="1"/>
    <col min="798" max="1016" width="8.66363636363636" style="95"/>
    <col min="1017" max="1017" width="4.44545454545455" style="95" customWidth="1"/>
    <col min="1018" max="1018" width="9.89090909090909" style="95" customWidth="1"/>
    <col min="1019" max="1019" width="13.8909090909091" style="95" customWidth="1"/>
    <col min="1020" max="1027" width="4" style="95" customWidth="1"/>
    <col min="1028" max="1029" width="5.44545454545455" style="95" customWidth="1"/>
    <col min="1030" max="1032" width="4" style="95" customWidth="1"/>
    <col min="1033" max="1033" width="5.10909090909091" style="95" customWidth="1"/>
    <col min="1034" max="1035" width="4" style="95" customWidth="1"/>
    <col min="1036" max="1036" width="7.10909090909091" style="95" customWidth="1"/>
    <col min="1037" max="1037" width="4" style="95" customWidth="1"/>
    <col min="1038" max="1038" width="6.44545454545455" style="95" customWidth="1"/>
    <col min="1039" max="1039" width="5" style="95" customWidth="1"/>
    <col min="1040" max="1048" width="4" style="95" customWidth="1"/>
    <col min="1049" max="1051" width="4.89090909090909" style="95" customWidth="1"/>
    <col min="1052" max="1053" width="4" style="95" customWidth="1"/>
    <col min="1054" max="1272" width="8.66363636363636" style="95"/>
    <col min="1273" max="1273" width="4.44545454545455" style="95" customWidth="1"/>
    <col min="1274" max="1274" width="9.89090909090909" style="95" customWidth="1"/>
    <col min="1275" max="1275" width="13.8909090909091" style="95" customWidth="1"/>
    <col min="1276" max="1283" width="4" style="95" customWidth="1"/>
    <col min="1284" max="1285" width="5.44545454545455" style="95" customWidth="1"/>
    <col min="1286" max="1288" width="4" style="95" customWidth="1"/>
    <col min="1289" max="1289" width="5.10909090909091" style="95" customWidth="1"/>
    <col min="1290" max="1291" width="4" style="95" customWidth="1"/>
    <col min="1292" max="1292" width="7.10909090909091" style="95" customWidth="1"/>
    <col min="1293" max="1293" width="4" style="95" customWidth="1"/>
    <col min="1294" max="1294" width="6.44545454545455" style="95" customWidth="1"/>
    <col min="1295" max="1295" width="5" style="95" customWidth="1"/>
    <col min="1296" max="1304" width="4" style="95" customWidth="1"/>
    <col min="1305" max="1307" width="4.89090909090909" style="95" customWidth="1"/>
    <col min="1308" max="1309" width="4" style="95" customWidth="1"/>
    <col min="1310" max="1528" width="8.66363636363636" style="95"/>
    <col min="1529" max="1529" width="4.44545454545455" style="95" customWidth="1"/>
    <col min="1530" max="1530" width="9.89090909090909" style="95" customWidth="1"/>
    <col min="1531" max="1531" width="13.8909090909091" style="95" customWidth="1"/>
    <col min="1532" max="1539" width="4" style="95" customWidth="1"/>
    <col min="1540" max="1541" width="5.44545454545455" style="95" customWidth="1"/>
    <col min="1542" max="1544" width="4" style="95" customWidth="1"/>
    <col min="1545" max="1545" width="5.10909090909091" style="95" customWidth="1"/>
    <col min="1546" max="1547" width="4" style="95" customWidth="1"/>
    <col min="1548" max="1548" width="7.10909090909091" style="95" customWidth="1"/>
    <col min="1549" max="1549" width="4" style="95" customWidth="1"/>
    <col min="1550" max="1550" width="6.44545454545455" style="95" customWidth="1"/>
    <col min="1551" max="1551" width="5" style="95" customWidth="1"/>
    <col min="1552" max="1560" width="4" style="95" customWidth="1"/>
    <col min="1561" max="1563" width="4.89090909090909" style="95" customWidth="1"/>
    <col min="1564" max="1565" width="4" style="95" customWidth="1"/>
    <col min="1566" max="1784" width="8.66363636363636" style="95"/>
    <col min="1785" max="1785" width="4.44545454545455" style="95" customWidth="1"/>
    <col min="1786" max="1786" width="9.89090909090909" style="95" customWidth="1"/>
    <col min="1787" max="1787" width="13.8909090909091" style="95" customWidth="1"/>
    <col min="1788" max="1795" width="4" style="95" customWidth="1"/>
    <col min="1796" max="1797" width="5.44545454545455" style="95" customWidth="1"/>
    <col min="1798" max="1800" width="4" style="95" customWidth="1"/>
    <col min="1801" max="1801" width="5.10909090909091" style="95" customWidth="1"/>
    <col min="1802" max="1803" width="4" style="95" customWidth="1"/>
    <col min="1804" max="1804" width="7.10909090909091" style="95" customWidth="1"/>
    <col min="1805" max="1805" width="4" style="95" customWidth="1"/>
    <col min="1806" max="1806" width="6.44545454545455" style="95" customWidth="1"/>
    <col min="1807" max="1807" width="5" style="95" customWidth="1"/>
    <col min="1808" max="1816" width="4" style="95" customWidth="1"/>
    <col min="1817" max="1819" width="4.89090909090909" style="95" customWidth="1"/>
    <col min="1820" max="1821" width="4" style="95" customWidth="1"/>
    <col min="1822" max="2040" width="8.66363636363636" style="95"/>
    <col min="2041" max="2041" width="4.44545454545455" style="95" customWidth="1"/>
    <col min="2042" max="2042" width="9.89090909090909" style="95" customWidth="1"/>
    <col min="2043" max="2043" width="13.8909090909091" style="95" customWidth="1"/>
    <col min="2044" max="2051" width="4" style="95" customWidth="1"/>
    <col min="2052" max="2053" width="5.44545454545455" style="95" customWidth="1"/>
    <col min="2054" max="2056" width="4" style="95" customWidth="1"/>
    <col min="2057" max="2057" width="5.10909090909091" style="95" customWidth="1"/>
    <col min="2058" max="2059" width="4" style="95" customWidth="1"/>
    <col min="2060" max="2060" width="7.10909090909091" style="95" customWidth="1"/>
    <col min="2061" max="2061" width="4" style="95" customWidth="1"/>
    <col min="2062" max="2062" width="6.44545454545455" style="95" customWidth="1"/>
    <col min="2063" max="2063" width="5" style="95" customWidth="1"/>
    <col min="2064" max="2072" width="4" style="95" customWidth="1"/>
    <col min="2073" max="2075" width="4.89090909090909" style="95" customWidth="1"/>
    <col min="2076" max="2077" width="4" style="95" customWidth="1"/>
    <col min="2078" max="2296" width="8.66363636363636" style="95"/>
    <col min="2297" max="2297" width="4.44545454545455" style="95" customWidth="1"/>
    <col min="2298" max="2298" width="9.89090909090909" style="95" customWidth="1"/>
    <col min="2299" max="2299" width="13.8909090909091" style="95" customWidth="1"/>
    <col min="2300" max="2307" width="4" style="95" customWidth="1"/>
    <col min="2308" max="2309" width="5.44545454545455" style="95" customWidth="1"/>
    <col min="2310" max="2312" width="4" style="95" customWidth="1"/>
    <col min="2313" max="2313" width="5.10909090909091" style="95" customWidth="1"/>
    <col min="2314" max="2315" width="4" style="95" customWidth="1"/>
    <col min="2316" max="2316" width="7.10909090909091" style="95" customWidth="1"/>
    <col min="2317" max="2317" width="4" style="95" customWidth="1"/>
    <col min="2318" max="2318" width="6.44545454545455" style="95" customWidth="1"/>
    <col min="2319" max="2319" width="5" style="95" customWidth="1"/>
    <col min="2320" max="2328" width="4" style="95" customWidth="1"/>
    <col min="2329" max="2331" width="4.89090909090909" style="95" customWidth="1"/>
    <col min="2332" max="2333" width="4" style="95" customWidth="1"/>
    <col min="2334" max="2552" width="8.66363636363636" style="95"/>
    <col min="2553" max="2553" width="4.44545454545455" style="95" customWidth="1"/>
    <col min="2554" max="2554" width="9.89090909090909" style="95" customWidth="1"/>
    <col min="2555" max="2555" width="13.8909090909091" style="95" customWidth="1"/>
    <col min="2556" max="2563" width="4" style="95" customWidth="1"/>
    <col min="2564" max="2565" width="5.44545454545455" style="95" customWidth="1"/>
    <col min="2566" max="2568" width="4" style="95" customWidth="1"/>
    <col min="2569" max="2569" width="5.10909090909091" style="95" customWidth="1"/>
    <col min="2570" max="2571" width="4" style="95" customWidth="1"/>
    <col min="2572" max="2572" width="7.10909090909091" style="95" customWidth="1"/>
    <col min="2573" max="2573" width="4" style="95" customWidth="1"/>
    <col min="2574" max="2574" width="6.44545454545455" style="95" customWidth="1"/>
    <col min="2575" max="2575" width="5" style="95" customWidth="1"/>
    <col min="2576" max="2584" width="4" style="95" customWidth="1"/>
    <col min="2585" max="2587" width="4.89090909090909" style="95" customWidth="1"/>
    <col min="2588" max="2589" width="4" style="95" customWidth="1"/>
    <col min="2590" max="2808" width="8.66363636363636" style="95"/>
    <col min="2809" max="2809" width="4.44545454545455" style="95" customWidth="1"/>
    <col min="2810" max="2810" width="9.89090909090909" style="95" customWidth="1"/>
    <col min="2811" max="2811" width="13.8909090909091" style="95" customWidth="1"/>
    <col min="2812" max="2819" width="4" style="95" customWidth="1"/>
    <col min="2820" max="2821" width="5.44545454545455" style="95" customWidth="1"/>
    <col min="2822" max="2824" width="4" style="95" customWidth="1"/>
    <col min="2825" max="2825" width="5.10909090909091" style="95" customWidth="1"/>
    <col min="2826" max="2827" width="4" style="95" customWidth="1"/>
    <col min="2828" max="2828" width="7.10909090909091" style="95" customWidth="1"/>
    <col min="2829" max="2829" width="4" style="95" customWidth="1"/>
    <col min="2830" max="2830" width="6.44545454545455" style="95" customWidth="1"/>
    <col min="2831" max="2831" width="5" style="95" customWidth="1"/>
    <col min="2832" max="2840" width="4" style="95" customWidth="1"/>
    <col min="2841" max="2843" width="4.89090909090909" style="95" customWidth="1"/>
    <col min="2844" max="2845" width="4" style="95" customWidth="1"/>
    <col min="2846" max="3064" width="8.66363636363636" style="95"/>
    <col min="3065" max="3065" width="4.44545454545455" style="95" customWidth="1"/>
    <col min="3066" max="3066" width="9.89090909090909" style="95" customWidth="1"/>
    <col min="3067" max="3067" width="13.8909090909091" style="95" customWidth="1"/>
    <col min="3068" max="3075" width="4" style="95" customWidth="1"/>
    <col min="3076" max="3077" width="5.44545454545455" style="95" customWidth="1"/>
    <col min="3078" max="3080" width="4" style="95" customWidth="1"/>
    <col min="3081" max="3081" width="5.10909090909091" style="95" customWidth="1"/>
    <col min="3082" max="3083" width="4" style="95" customWidth="1"/>
    <col min="3084" max="3084" width="7.10909090909091" style="95" customWidth="1"/>
    <col min="3085" max="3085" width="4" style="95" customWidth="1"/>
    <col min="3086" max="3086" width="6.44545454545455" style="95" customWidth="1"/>
    <col min="3087" max="3087" width="5" style="95" customWidth="1"/>
    <col min="3088" max="3096" width="4" style="95" customWidth="1"/>
    <col min="3097" max="3099" width="4.89090909090909" style="95" customWidth="1"/>
    <col min="3100" max="3101" width="4" style="95" customWidth="1"/>
    <col min="3102" max="3320" width="8.66363636363636" style="95"/>
    <col min="3321" max="3321" width="4.44545454545455" style="95" customWidth="1"/>
    <col min="3322" max="3322" width="9.89090909090909" style="95" customWidth="1"/>
    <col min="3323" max="3323" width="13.8909090909091" style="95" customWidth="1"/>
    <col min="3324" max="3331" width="4" style="95" customWidth="1"/>
    <col min="3332" max="3333" width="5.44545454545455" style="95" customWidth="1"/>
    <col min="3334" max="3336" width="4" style="95" customWidth="1"/>
    <col min="3337" max="3337" width="5.10909090909091" style="95" customWidth="1"/>
    <col min="3338" max="3339" width="4" style="95" customWidth="1"/>
    <col min="3340" max="3340" width="7.10909090909091" style="95" customWidth="1"/>
    <col min="3341" max="3341" width="4" style="95" customWidth="1"/>
    <col min="3342" max="3342" width="6.44545454545455" style="95" customWidth="1"/>
    <col min="3343" max="3343" width="5" style="95" customWidth="1"/>
    <col min="3344" max="3352" width="4" style="95" customWidth="1"/>
    <col min="3353" max="3355" width="4.89090909090909" style="95" customWidth="1"/>
    <col min="3356" max="3357" width="4" style="95" customWidth="1"/>
    <col min="3358" max="3576" width="8.66363636363636" style="95"/>
    <col min="3577" max="3577" width="4.44545454545455" style="95" customWidth="1"/>
    <col min="3578" max="3578" width="9.89090909090909" style="95" customWidth="1"/>
    <col min="3579" max="3579" width="13.8909090909091" style="95" customWidth="1"/>
    <col min="3580" max="3587" width="4" style="95" customWidth="1"/>
    <col min="3588" max="3589" width="5.44545454545455" style="95" customWidth="1"/>
    <col min="3590" max="3592" width="4" style="95" customWidth="1"/>
    <col min="3593" max="3593" width="5.10909090909091" style="95" customWidth="1"/>
    <col min="3594" max="3595" width="4" style="95" customWidth="1"/>
    <col min="3596" max="3596" width="7.10909090909091" style="95" customWidth="1"/>
    <col min="3597" max="3597" width="4" style="95" customWidth="1"/>
    <col min="3598" max="3598" width="6.44545454545455" style="95" customWidth="1"/>
    <col min="3599" max="3599" width="5" style="95" customWidth="1"/>
    <col min="3600" max="3608" width="4" style="95" customWidth="1"/>
    <col min="3609" max="3611" width="4.89090909090909" style="95" customWidth="1"/>
    <col min="3612" max="3613" width="4" style="95" customWidth="1"/>
    <col min="3614" max="3832" width="8.66363636363636" style="95"/>
    <col min="3833" max="3833" width="4.44545454545455" style="95" customWidth="1"/>
    <col min="3834" max="3834" width="9.89090909090909" style="95" customWidth="1"/>
    <col min="3835" max="3835" width="13.8909090909091" style="95" customWidth="1"/>
    <col min="3836" max="3843" width="4" style="95" customWidth="1"/>
    <col min="3844" max="3845" width="5.44545454545455" style="95" customWidth="1"/>
    <col min="3846" max="3848" width="4" style="95" customWidth="1"/>
    <col min="3849" max="3849" width="5.10909090909091" style="95" customWidth="1"/>
    <col min="3850" max="3851" width="4" style="95" customWidth="1"/>
    <col min="3852" max="3852" width="7.10909090909091" style="95" customWidth="1"/>
    <col min="3853" max="3853" width="4" style="95" customWidth="1"/>
    <col min="3854" max="3854" width="6.44545454545455" style="95" customWidth="1"/>
    <col min="3855" max="3855" width="5" style="95" customWidth="1"/>
    <col min="3856" max="3864" width="4" style="95" customWidth="1"/>
    <col min="3865" max="3867" width="4.89090909090909" style="95" customWidth="1"/>
    <col min="3868" max="3869" width="4" style="95" customWidth="1"/>
    <col min="3870" max="4088" width="8.66363636363636" style="95"/>
    <col min="4089" max="4089" width="4.44545454545455" style="95" customWidth="1"/>
    <col min="4090" max="4090" width="9.89090909090909" style="95" customWidth="1"/>
    <col min="4091" max="4091" width="13.8909090909091" style="95" customWidth="1"/>
    <col min="4092" max="4099" width="4" style="95" customWidth="1"/>
    <col min="4100" max="4101" width="5.44545454545455" style="95" customWidth="1"/>
    <col min="4102" max="4104" width="4" style="95" customWidth="1"/>
    <col min="4105" max="4105" width="5.10909090909091" style="95" customWidth="1"/>
    <col min="4106" max="4107" width="4" style="95" customWidth="1"/>
    <col min="4108" max="4108" width="7.10909090909091" style="95" customWidth="1"/>
    <col min="4109" max="4109" width="4" style="95" customWidth="1"/>
    <col min="4110" max="4110" width="6.44545454545455" style="95" customWidth="1"/>
    <col min="4111" max="4111" width="5" style="95" customWidth="1"/>
    <col min="4112" max="4120" width="4" style="95" customWidth="1"/>
    <col min="4121" max="4123" width="4.89090909090909" style="95" customWidth="1"/>
    <col min="4124" max="4125" width="4" style="95" customWidth="1"/>
    <col min="4126" max="4344" width="8.66363636363636" style="95"/>
    <col min="4345" max="4345" width="4.44545454545455" style="95" customWidth="1"/>
    <col min="4346" max="4346" width="9.89090909090909" style="95" customWidth="1"/>
    <col min="4347" max="4347" width="13.8909090909091" style="95" customWidth="1"/>
    <col min="4348" max="4355" width="4" style="95" customWidth="1"/>
    <col min="4356" max="4357" width="5.44545454545455" style="95" customWidth="1"/>
    <col min="4358" max="4360" width="4" style="95" customWidth="1"/>
    <col min="4361" max="4361" width="5.10909090909091" style="95" customWidth="1"/>
    <col min="4362" max="4363" width="4" style="95" customWidth="1"/>
    <col min="4364" max="4364" width="7.10909090909091" style="95" customWidth="1"/>
    <col min="4365" max="4365" width="4" style="95" customWidth="1"/>
    <col min="4366" max="4366" width="6.44545454545455" style="95" customWidth="1"/>
    <col min="4367" max="4367" width="5" style="95" customWidth="1"/>
    <col min="4368" max="4376" width="4" style="95" customWidth="1"/>
    <col min="4377" max="4379" width="4.89090909090909" style="95" customWidth="1"/>
    <col min="4380" max="4381" width="4" style="95" customWidth="1"/>
    <col min="4382" max="4600" width="8.66363636363636" style="95"/>
    <col min="4601" max="4601" width="4.44545454545455" style="95" customWidth="1"/>
    <col min="4602" max="4602" width="9.89090909090909" style="95" customWidth="1"/>
    <col min="4603" max="4603" width="13.8909090909091" style="95" customWidth="1"/>
    <col min="4604" max="4611" width="4" style="95" customWidth="1"/>
    <col min="4612" max="4613" width="5.44545454545455" style="95" customWidth="1"/>
    <col min="4614" max="4616" width="4" style="95" customWidth="1"/>
    <col min="4617" max="4617" width="5.10909090909091" style="95" customWidth="1"/>
    <col min="4618" max="4619" width="4" style="95" customWidth="1"/>
    <col min="4620" max="4620" width="7.10909090909091" style="95" customWidth="1"/>
    <col min="4621" max="4621" width="4" style="95" customWidth="1"/>
    <col min="4622" max="4622" width="6.44545454545455" style="95" customWidth="1"/>
    <col min="4623" max="4623" width="5" style="95" customWidth="1"/>
    <col min="4624" max="4632" width="4" style="95" customWidth="1"/>
    <col min="4633" max="4635" width="4.89090909090909" style="95" customWidth="1"/>
    <col min="4636" max="4637" width="4" style="95" customWidth="1"/>
    <col min="4638" max="4856" width="8.66363636363636" style="95"/>
    <col min="4857" max="4857" width="4.44545454545455" style="95" customWidth="1"/>
    <col min="4858" max="4858" width="9.89090909090909" style="95" customWidth="1"/>
    <col min="4859" max="4859" width="13.8909090909091" style="95" customWidth="1"/>
    <col min="4860" max="4867" width="4" style="95" customWidth="1"/>
    <col min="4868" max="4869" width="5.44545454545455" style="95" customWidth="1"/>
    <col min="4870" max="4872" width="4" style="95" customWidth="1"/>
    <col min="4873" max="4873" width="5.10909090909091" style="95" customWidth="1"/>
    <col min="4874" max="4875" width="4" style="95" customWidth="1"/>
    <col min="4876" max="4876" width="7.10909090909091" style="95" customWidth="1"/>
    <col min="4877" max="4877" width="4" style="95" customWidth="1"/>
    <col min="4878" max="4878" width="6.44545454545455" style="95" customWidth="1"/>
    <col min="4879" max="4879" width="5" style="95" customWidth="1"/>
    <col min="4880" max="4888" width="4" style="95" customWidth="1"/>
    <col min="4889" max="4891" width="4.89090909090909" style="95" customWidth="1"/>
    <col min="4892" max="4893" width="4" style="95" customWidth="1"/>
    <col min="4894" max="5112" width="8.66363636363636" style="95"/>
    <col min="5113" max="5113" width="4.44545454545455" style="95" customWidth="1"/>
    <col min="5114" max="5114" width="9.89090909090909" style="95" customWidth="1"/>
    <col min="5115" max="5115" width="13.8909090909091" style="95" customWidth="1"/>
    <col min="5116" max="5123" width="4" style="95" customWidth="1"/>
    <col min="5124" max="5125" width="5.44545454545455" style="95" customWidth="1"/>
    <col min="5126" max="5128" width="4" style="95" customWidth="1"/>
    <col min="5129" max="5129" width="5.10909090909091" style="95" customWidth="1"/>
    <col min="5130" max="5131" width="4" style="95" customWidth="1"/>
    <col min="5132" max="5132" width="7.10909090909091" style="95" customWidth="1"/>
    <col min="5133" max="5133" width="4" style="95" customWidth="1"/>
    <col min="5134" max="5134" width="6.44545454545455" style="95" customWidth="1"/>
    <col min="5135" max="5135" width="5" style="95" customWidth="1"/>
    <col min="5136" max="5144" width="4" style="95" customWidth="1"/>
    <col min="5145" max="5147" width="4.89090909090909" style="95" customWidth="1"/>
    <col min="5148" max="5149" width="4" style="95" customWidth="1"/>
    <col min="5150" max="5368" width="8.66363636363636" style="95"/>
    <col min="5369" max="5369" width="4.44545454545455" style="95" customWidth="1"/>
    <col min="5370" max="5370" width="9.89090909090909" style="95" customWidth="1"/>
    <col min="5371" max="5371" width="13.8909090909091" style="95" customWidth="1"/>
    <col min="5372" max="5379" width="4" style="95" customWidth="1"/>
    <col min="5380" max="5381" width="5.44545454545455" style="95" customWidth="1"/>
    <col min="5382" max="5384" width="4" style="95" customWidth="1"/>
    <col min="5385" max="5385" width="5.10909090909091" style="95" customWidth="1"/>
    <col min="5386" max="5387" width="4" style="95" customWidth="1"/>
    <col min="5388" max="5388" width="7.10909090909091" style="95" customWidth="1"/>
    <col min="5389" max="5389" width="4" style="95" customWidth="1"/>
    <col min="5390" max="5390" width="6.44545454545455" style="95" customWidth="1"/>
    <col min="5391" max="5391" width="5" style="95" customWidth="1"/>
    <col min="5392" max="5400" width="4" style="95" customWidth="1"/>
    <col min="5401" max="5403" width="4.89090909090909" style="95" customWidth="1"/>
    <col min="5404" max="5405" width="4" style="95" customWidth="1"/>
    <col min="5406" max="5624" width="8.66363636363636" style="95"/>
    <col min="5625" max="5625" width="4.44545454545455" style="95" customWidth="1"/>
    <col min="5626" max="5626" width="9.89090909090909" style="95" customWidth="1"/>
    <col min="5627" max="5627" width="13.8909090909091" style="95" customWidth="1"/>
    <col min="5628" max="5635" width="4" style="95" customWidth="1"/>
    <col min="5636" max="5637" width="5.44545454545455" style="95" customWidth="1"/>
    <col min="5638" max="5640" width="4" style="95" customWidth="1"/>
    <col min="5641" max="5641" width="5.10909090909091" style="95" customWidth="1"/>
    <col min="5642" max="5643" width="4" style="95" customWidth="1"/>
    <col min="5644" max="5644" width="7.10909090909091" style="95" customWidth="1"/>
    <col min="5645" max="5645" width="4" style="95" customWidth="1"/>
    <col min="5646" max="5646" width="6.44545454545455" style="95" customWidth="1"/>
    <col min="5647" max="5647" width="5" style="95" customWidth="1"/>
    <col min="5648" max="5656" width="4" style="95" customWidth="1"/>
    <col min="5657" max="5659" width="4.89090909090909" style="95" customWidth="1"/>
    <col min="5660" max="5661" width="4" style="95" customWidth="1"/>
    <col min="5662" max="5880" width="8.66363636363636" style="95"/>
    <col min="5881" max="5881" width="4.44545454545455" style="95" customWidth="1"/>
    <col min="5882" max="5882" width="9.89090909090909" style="95" customWidth="1"/>
    <col min="5883" max="5883" width="13.8909090909091" style="95" customWidth="1"/>
    <col min="5884" max="5891" width="4" style="95" customWidth="1"/>
    <col min="5892" max="5893" width="5.44545454545455" style="95" customWidth="1"/>
    <col min="5894" max="5896" width="4" style="95" customWidth="1"/>
    <col min="5897" max="5897" width="5.10909090909091" style="95" customWidth="1"/>
    <col min="5898" max="5899" width="4" style="95" customWidth="1"/>
    <col min="5900" max="5900" width="7.10909090909091" style="95" customWidth="1"/>
    <col min="5901" max="5901" width="4" style="95" customWidth="1"/>
    <col min="5902" max="5902" width="6.44545454545455" style="95" customWidth="1"/>
    <col min="5903" max="5903" width="5" style="95" customWidth="1"/>
    <col min="5904" max="5912" width="4" style="95" customWidth="1"/>
    <col min="5913" max="5915" width="4.89090909090909" style="95" customWidth="1"/>
    <col min="5916" max="5917" width="4" style="95" customWidth="1"/>
    <col min="5918" max="6136" width="8.66363636363636" style="95"/>
    <col min="6137" max="6137" width="4.44545454545455" style="95" customWidth="1"/>
    <col min="6138" max="6138" width="9.89090909090909" style="95" customWidth="1"/>
    <col min="6139" max="6139" width="13.8909090909091" style="95" customWidth="1"/>
    <col min="6140" max="6147" width="4" style="95" customWidth="1"/>
    <col min="6148" max="6149" width="5.44545454545455" style="95" customWidth="1"/>
    <col min="6150" max="6152" width="4" style="95" customWidth="1"/>
    <col min="6153" max="6153" width="5.10909090909091" style="95" customWidth="1"/>
    <col min="6154" max="6155" width="4" style="95" customWidth="1"/>
    <col min="6156" max="6156" width="7.10909090909091" style="95" customWidth="1"/>
    <col min="6157" max="6157" width="4" style="95" customWidth="1"/>
    <col min="6158" max="6158" width="6.44545454545455" style="95" customWidth="1"/>
    <col min="6159" max="6159" width="5" style="95" customWidth="1"/>
    <col min="6160" max="6168" width="4" style="95" customWidth="1"/>
    <col min="6169" max="6171" width="4.89090909090909" style="95" customWidth="1"/>
    <col min="6172" max="6173" width="4" style="95" customWidth="1"/>
    <col min="6174" max="6392" width="8.66363636363636" style="95"/>
    <col min="6393" max="6393" width="4.44545454545455" style="95" customWidth="1"/>
    <col min="6394" max="6394" width="9.89090909090909" style="95" customWidth="1"/>
    <col min="6395" max="6395" width="13.8909090909091" style="95" customWidth="1"/>
    <col min="6396" max="6403" width="4" style="95" customWidth="1"/>
    <col min="6404" max="6405" width="5.44545454545455" style="95" customWidth="1"/>
    <col min="6406" max="6408" width="4" style="95" customWidth="1"/>
    <col min="6409" max="6409" width="5.10909090909091" style="95" customWidth="1"/>
    <col min="6410" max="6411" width="4" style="95" customWidth="1"/>
    <col min="6412" max="6412" width="7.10909090909091" style="95" customWidth="1"/>
    <col min="6413" max="6413" width="4" style="95" customWidth="1"/>
    <col min="6414" max="6414" width="6.44545454545455" style="95" customWidth="1"/>
    <col min="6415" max="6415" width="5" style="95" customWidth="1"/>
    <col min="6416" max="6424" width="4" style="95" customWidth="1"/>
    <col min="6425" max="6427" width="4.89090909090909" style="95" customWidth="1"/>
    <col min="6428" max="6429" width="4" style="95" customWidth="1"/>
    <col min="6430" max="6648" width="8.66363636363636" style="95"/>
    <col min="6649" max="6649" width="4.44545454545455" style="95" customWidth="1"/>
    <col min="6650" max="6650" width="9.89090909090909" style="95" customWidth="1"/>
    <col min="6651" max="6651" width="13.8909090909091" style="95" customWidth="1"/>
    <col min="6652" max="6659" width="4" style="95" customWidth="1"/>
    <col min="6660" max="6661" width="5.44545454545455" style="95" customWidth="1"/>
    <col min="6662" max="6664" width="4" style="95" customWidth="1"/>
    <col min="6665" max="6665" width="5.10909090909091" style="95" customWidth="1"/>
    <col min="6666" max="6667" width="4" style="95" customWidth="1"/>
    <col min="6668" max="6668" width="7.10909090909091" style="95" customWidth="1"/>
    <col min="6669" max="6669" width="4" style="95" customWidth="1"/>
    <col min="6670" max="6670" width="6.44545454545455" style="95" customWidth="1"/>
    <col min="6671" max="6671" width="5" style="95" customWidth="1"/>
    <col min="6672" max="6680" width="4" style="95" customWidth="1"/>
    <col min="6681" max="6683" width="4.89090909090909" style="95" customWidth="1"/>
    <col min="6684" max="6685" width="4" style="95" customWidth="1"/>
    <col min="6686" max="6904" width="8.66363636363636" style="95"/>
    <col min="6905" max="6905" width="4.44545454545455" style="95" customWidth="1"/>
    <col min="6906" max="6906" width="9.89090909090909" style="95" customWidth="1"/>
    <col min="6907" max="6907" width="13.8909090909091" style="95" customWidth="1"/>
    <col min="6908" max="6915" width="4" style="95" customWidth="1"/>
    <col min="6916" max="6917" width="5.44545454545455" style="95" customWidth="1"/>
    <col min="6918" max="6920" width="4" style="95" customWidth="1"/>
    <col min="6921" max="6921" width="5.10909090909091" style="95" customWidth="1"/>
    <col min="6922" max="6923" width="4" style="95" customWidth="1"/>
    <col min="6924" max="6924" width="7.10909090909091" style="95" customWidth="1"/>
    <col min="6925" max="6925" width="4" style="95" customWidth="1"/>
    <col min="6926" max="6926" width="6.44545454545455" style="95" customWidth="1"/>
    <col min="6927" max="6927" width="5" style="95" customWidth="1"/>
    <col min="6928" max="6936" width="4" style="95" customWidth="1"/>
    <col min="6937" max="6939" width="4.89090909090909" style="95" customWidth="1"/>
    <col min="6940" max="6941" width="4" style="95" customWidth="1"/>
    <col min="6942" max="7160" width="8.66363636363636" style="95"/>
    <col min="7161" max="7161" width="4.44545454545455" style="95" customWidth="1"/>
    <col min="7162" max="7162" width="9.89090909090909" style="95" customWidth="1"/>
    <col min="7163" max="7163" width="13.8909090909091" style="95" customWidth="1"/>
    <col min="7164" max="7171" width="4" style="95" customWidth="1"/>
    <col min="7172" max="7173" width="5.44545454545455" style="95" customWidth="1"/>
    <col min="7174" max="7176" width="4" style="95" customWidth="1"/>
    <col min="7177" max="7177" width="5.10909090909091" style="95" customWidth="1"/>
    <col min="7178" max="7179" width="4" style="95" customWidth="1"/>
    <col min="7180" max="7180" width="7.10909090909091" style="95" customWidth="1"/>
    <col min="7181" max="7181" width="4" style="95" customWidth="1"/>
    <col min="7182" max="7182" width="6.44545454545455" style="95" customWidth="1"/>
    <col min="7183" max="7183" width="5" style="95" customWidth="1"/>
    <col min="7184" max="7192" width="4" style="95" customWidth="1"/>
    <col min="7193" max="7195" width="4.89090909090909" style="95" customWidth="1"/>
    <col min="7196" max="7197" width="4" style="95" customWidth="1"/>
    <col min="7198" max="7416" width="8.66363636363636" style="95"/>
    <col min="7417" max="7417" width="4.44545454545455" style="95" customWidth="1"/>
    <col min="7418" max="7418" width="9.89090909090909" style="95" customWidth="1"/>
    <col min="7419" max="7419" width="13.8909090909091" style="95" customWidth="1"/>
    <col min="7420" max="7427" width="4" style="95" customWidth="1"/>
    <col min="7428" max="7429" width="5.44545454545455" style="95" customWidth="1"/>
    <col min="7430" max="7432" width="4" style="95" customWidth="1"/>
    <col min="7433" max="7433" width="5.10909090909091" style="95" customWidth="1"/>
    <col min="7434" max="7435" width="4" style="95" customWidth="1"/>
    <col min="7436" max="7436" width="7.10909090909091" style="95" customWidth="1"/>
    <col min="7437" max="7437" width="4" style="95" customWidth="1"/>
    <col min="7438" max="7438" width="6.44545454545455" style="95" customWidth="1"/>
    <col min="7439" max="7439" width="5" style="95" customWidth="1"/>
    <col min="7440" max="7448" width="4" style="95" customWidth="1"/>
    <col min="7449" max="7451" width="4.89090909090909" style="95" customWidth="1"/>
    <col min="7452" max="7453" width="4" style="95" customWidth="1"/>
    <col min="7454" max="7672" width="8.66363636363636" style="95"/>
    <col min="7673" max="7673" width="4.44545454545455" style="95" customWidth="1"/>
    <col min="7674" max="7674" width="9.89090909090909" style="95" customWidth="1"/>
    <col min="7675" max="7675" width="13.8909090909091" style="95" customWidth="1"/>
    <col min="7676" max="7683" width="4" style="95" customWidth="1"/>
    <col min="7684" max="7685" width="5.44545454545455" style="95" customWidth="1"/>
    <col min="7686" max="7688" width="4" style="95" customWidth="1"/>
    <col min="7689" max="7689" width="5.10909090909091" style="95" customWidth="1"/>
    <col min="7690" max="7691" width="4" style="95" customWidth="1"/>
    <col min="7692" max="7692" width="7.10909090909091" style="95" customWidth="1"/>
    <col min="7693" max="7693" width="4" style="95" customWidth="1"/>
    <col min="7694" max="7694" width="6.44545454545455" style="95" customWidth="1"/>
    <col min="7695" max="7695" width="5" style="95" customWidth="1"/>
    <col min="7696" max="7704" width="4" style="95" customWidth="1"/>
    <col min="7705" max="7707" width="4.89090909090909" style="95" customWidth="1"/>
    <col min="7708" max="7709" width="4" style="95" customWidth="1"/>
    <col min="7710" max="7928" width="8.66363636363636" style="95"/>
    <col min="7929" max="7929" width="4.44545454545455" style="95" customWidth="1"/>
    <col min="7930" max="7930" width="9.89090909090909" style="95" customWidth="1"/>
    <col min="7931" max="7931" width="13.8909090909091" style="95" customWidth="1"/>
    <col min="7932" max="7939" width="4" style="95" customWidth="1"/>
    <col min="7940" max="7941" width="5.44545454545455" style="95" customWidth="1"/>
    <col min="7942" max="7944" width="4" style="95" customWidth="1"/>
    <col min="7945" max="7945" width="5.10909090909091" style="95" customWidth="1"/>
    <col min="7946" max="7947" width="4" style="95" customWidth="1"/>
    <col min="7948" max="7948" width="7.10909090909091" style="95" customWidth="1"/>
    <col min="7949" max="7949" width="4" style="95" customWidth="1"/>
    <col min="7950" max="7950" width="6.44545454545455" style="95" customWidth="1"/>
    <col min="7951" max="7951" width="5" style="95" customWidth="1"/>
    <col min="7952" max="7960" width="4" style="95" customWidth="1"/>
    <col min="7961" max="7963" width="4.89090909090909" style="95" customWidth="1"/>
    <col min="7964" max="7965" width="4" style="95" customWidth="1"/>
    <col min="7966" max="8184" width="8.66363636363636" style="95"/>
    <col min="8185" max="8185" width="4.44545454545455" style="95" customWidth="1"/>
    <col min="8186" max="8186" width="9.89090909090909" style="95" customWidth="1"/>
    <col min="8187" max="8187" width="13.8909090909091" style="95" customWidth="1"/>
    <col min="8188" max="8195" width="4" style="95" customWidth="1"/>
    <col min="8196" max="8197" width="5.44545454545455" style="95" customWidth="1"/>
    <col min="8198" max="8200" width="4" style="95" customWidth="1"/>
    <col min="8201" max="8201" width="5.10909090909091" style="95" customWidth="1"/>
    <col min="8202" max="8203" width="4" style="95" customWidth="1"/>
    <col min="8204" max="8204" width="7.10909090909091" style="95" customWidth="1"/>
    <col min="8205" max="8205" width="4" style="95" customWidth="1"/>
    <col min="8206" max="8206" width="6.44545454545455" style="95" customWidth="1"/>
    <col min="8207" max="8207" width="5" style="95" customWidth="1"/>
    <col min="8208" max="8216" width="4" style="95" customWidth="1"/>
    <col min="8217" max="8219" width="4.89090909090909" style="95" customWidth="1"/>
    <col min="8220" max="8221" width="4" style="95" customWidth="1"/>
    <col min="8222" max="8440" width="8.66363636363636" style="95"/>
    <col min="8441" max="8441" width="4.44545454545455" style="95" customWidth="1"/>
    <col min="8442" max="8442" width="9.89090909090909" style="95" customWidth="1"/>
    <col min="8443" max="8443" width="13.8909090909091" style="95" customWidth="1"/>
    <col min="8444" max="8451" width="4" style="95" customWidth="1"/>
    <col min="8452" max="8453" width="5.44545454545455" style="95" customWidth="1"/>
    <col min="8454" max="8456" width="4" style="95" customWidth="1"/>
    <col min="8457" max="8457" width="5.10909090909091" style="95" customWidth="1"/>
    <col min="8458" max="8459" width="4" style="95" customWidth="1"/>
    <col min="8460" max="8460" width="7.10909090909091" style="95" customWidth="1"/>
    <col min="8461" max="8461" width="4" style="95" customWidth="1"/>
    <col min="8462" max="8462" width="6.44545454545455" style="95" customWidth="1"/>
    <col min="8463" max="8463" width="5" style="95" customWidth="1"/>
    <col min="8464" max="8472" width="4" style="95" customWidth="1"/>
    <col min="8473" max="8475" width="4.89090909090909" style="95" customWidth="1"/>
    <col min="8476" max="8477" width="4" style="95" customWidth="1"/>
    <col min="8478" max="8696" width="8.66363636363636" style="95"/>
    <col min="8697" max="8697" width="4.44545454545455" style="95" customWidth="1"/>
    <col min="8698" max="8698" width="9.89090909090909" style="95" customWidth="1"/>
    <col min="8699" max="8699" width="13.8909090909091" style="95" customWidth="1"/>
    <col min="8700" max="8707" width="4" style="95" customWidth="1"/>
    <col min="8708" max="8709" width="5.44545454545455" style="95" customWidth="1"/>
    <col min="8710" max="8712" width="4" style="95" customWidth="1"/>
    <col min="8713" max="8713" width="5.10909090909091" style="95" customWidth="1"/>
    <col min="8714" max="8715" width="4" style="95" customWidth="1"/>
    <col min="8716" max="8716" width="7.10909090909091" style="95" customWidth="1"/>
    <col min="8717" max="8717" width="4" style="95" customWidth="1"/>
    <col min="8718" max="8718" width="6.44545454545455" style="95" customWidth="1"/>
    <col min="8719" max="8719" width="5" style="95" customWidth="1"/>
    <col min="8720" max="8728" width="4" style="95" customWidth="1"/>
    <col min="8729" max="8731" width="4.89090909090909" style="95" customWidth="1"/>
    <col min="8732" max="8733" width="4" style="95" customWidth="1"/>
    <col min="8734" max="8952" width="8.66363636363636" style="95"/>
    <col min="8953" max="8953" width="4.44545454545455" style="95" customWidth="1"/>
    <col min="8954" max="8954" width="9.89090909090909" style="95" customWidth="1"/>
    <col min="8955" max="8955" width="13.8909090909091" style="95" customWidth="1"/>
    <col min="8956" max="8963" width="4" style="95" customWidth="1"/>
    <col min="8964" max="8965" width="5.44545454545455" style="95" customWidth="1"/>
    <col min="8966" max="8968" width="4" style="95" customWidth="1"/>
    <col min="8969" max="8969" width="5.10909090909091" style="95" customWidth="1"/>
    <col min="8970" max="8971" width="4" style="95" customWidth="1"/>
    <col min="8972" max="8972" width="7.10909090909091" style="95" customWidth="1"/>
    <col min="8973" max="8973" width="4" style="95" customWidth="1"/>
    <col min="8974" max="8974" width="6.44545454545455" style="95" customWidth="1"/>
    <col min="8975" max="8975" width="5" style="95" customWidth="1"/>
    <col min="8976" max="8984" width="4" style="95" customWidth="1"/>
    <col min="8985" max="8987" width="4.89090909090909" style="95" customWidth="1"/>
    <col min="8988" max="8989" width="4" style="95" customWidth="1"/>
    <col min="8990" max="9208" width="8.66363636363636" style="95"/>
    <col min="9209" max="9209" width="4.44545454545455" style="95" customWidth="1"/>
    <col min="9210" max="9210" width="9.89090909090909" style="95" customWidth="1"/>
    <col min="9211" max="9211" width="13.8909090909091" style="95" customWidth="1"/>
    <col min="9212" max="9219" width="4" style="95" customWidth="1"/>
    <col min="9220" max="9221" width="5.44545454545455" style="95" customWidth="1"/>
    <col min="9222" max="9224" width="4" style="95" customWidth="1"/>
    <col min="9225" max="9225" width="5.10909090909091" style="95" customWidth="1"/>
    <col min="9226" max="9227" width="4" style="95" customWidth="1"/>
    <col min="9228" max="9228" width="7.10909090909091" style="95" customWidth="1"/>
    <col min="9229" max="9229" width="4" style="95" customWidth="1"/>
    <col min="9230" max="9230" width="6.44545454545455" style="95" customWidth="1"/>
    <col min="9231" max="9231" width="5" style="95" customWidth="1"/>
    <col min="9232" max="9240" width="4" style="95" customWidth="1"/>
    <col min="9241" max="9243" width="4.89090909090909" style="95" customWidth="1"/>
    <col min="9244" max="9245" width="4" style="95" customWidth="1"/>
    <col min="9246" max="9464" width="8.66363636363636" style="95"/>
    <col min="9465" max="9465" width="4.44545454545455" style="95" customWidth="1"/>
    <col min="9466" max="9466" width="9.89090909090909" style="95" customWidth="1"/>
    <col min="9467" max="9467" width="13.8909090909091" style="95" customWidth="1"/>
    <col min="9468" max="9475" width="4" style="95" customWidth="1"/>
    <col min="9476" max="9477" width="5.44545454545455" style="95" customWidth="1"/>
    <col min="9478" max="9480" width="4" style="95" customWidth="1"/>
    <col min="9481" max="9481" width="5.10909090909091" style="95" customWidth="1"/>
    <col min="9482" max="9483" width="4" style="95" customWidth="1"/>
    <col min="9484" max="9484" width="7.10909090909091" style="95" customWidth="1"/>
    <col min="9485" max="9485" width="4" style="95" customWidth="1"/>
    <col min="9486" max="9486" width="6.44545454545455" style="95" customWidth="1"/>
    <col min="9487" max="9487" width="5" style="95" customWidth="1"/>
    <col min="9488" max="9496" width="4" style="95" customWidth="1"/>
    <col min="9497" max="9499" width="4.89090909090909" style="95" customWidth="1"/>
    <col min="9500" max="9501" width="4" style="95" customWidth="1"/>
    <col min="9502" max="9720" width="8.66363636363636" style="95"/>
    <col min="9721" max="9721" width="4.44545454545455" style="95" customWidth="1"/>
    <col min="9722" max="9722" width="9.89090909090909" style="95" customWidth="1"/>
    <col min="9723" max="9723" width="13.8909090909091" style="95" customWidth="1"/>
    <col min="9724" max="9731" width="4" style="95" customWidth="1"/>
    <col min="9732" max="9733" width="5.44545454545455" style="95" customWidth="1"/>
    <col min="9734" max="9736" width="4" style="95" customWidth="1"/>
    <col min="9737" max="9737" width="5.10909090909091" style="95" customWidth="1"/>
    <col min="9738" max="9739" width="4" style="95" customWidth="1"/>
    <col min="9740" max="9740" width="7.10909090909091" style="95" customWidth="1"/>
    <col min="9741" max="9741" width="4" style="95" customWidth="1"/>
    <col min="9742" max="9742" width="6.44545454545455" style="95" customWidth="1"/>
    <col min="9743" max="9743" width="5" style="95" customWidth="1"/>
    <col min="9744" max="9752" width="4" style="95" customWidth="1"/>
    <col min="9753" max="9755" width="4.89090909090909" style="95" customWidth="1"/>
    <col min="9756" max="9757" width="4" style="95" customWidth="1"/>
    <col min="9758" max="9976" width="8.66363636363636" style="95"/>
    <col min="9977" max="9977" width="4.44545454545455" style="95" customWidth="1"/>
    <col min="9978" max="9978" width="9.89090909090909" style="95" customWidth="1"/>
    <col min="9979" max="9979" width="13.8909090909091" style="95" customWidth="1"/>
    <col min="9980" max="9987" width="4" style="95" customWidth="1"/>
    <col min="9988" max="9989" width="5.44545454545455" style="95" customWidth="1"/>
    <col min="9990" max="9992" width="4" style="95" customWidth="1"/>
    <col min="9993" max="9993" width="5.10909090909091" style="95" customWidth="1"/>
    <col min="9994" max="9995" width="4" style="95" customWidth="1"/>
    <col min="9996" max="9996" width="7.10909090909091" style="95" customWidth="1"/>
    <col min="9997" max="9997" width="4" style="95" customWidth="1"/>
    <col min="9998" max="9998" width="6.44545454545455" style="95" customWidth="1"/>
    <col min="9999" max="9999" width="5" style="95" customWidth="1"/>
    <col min="10000" max="10008" width="4" style="95" customWidth="1"/>
    <col min="10009" max="10011" width="4.89090909090909" style="95" customWidth="1"/>
    <col min="10012" max="10013" width="4" style="95" customWidth="1"/>
    <col min="10014" max="10232" width="8.66363636363636" style="95"/>
    <col min="10233" max="10233" width="4.44545454545455" style="95" customWidth="1"/>
    <col min="10234" max="10234" width="9.89090909090909" style="95" customWidth="1"/>
    <col min="10235" max="10235" width="13.8909090909091" style="95" customWidth="1"/>
    <col min="10236" max="10243" width="4" style="95" customWidth="1"/>
    <col min="10244" max="10245" width="5.44545454545455" style="95" customWidth="1"/>
    <col min="10246" max="10248" width="4" style="95" customWidth="1"/>
    <col min="10249" max="10249" width="5.10909090909091" style="95" customWidth="1"/>
    <col min="10250" max="10251" width="4" style="95" customWidth="1"/>
    <col min="10252" max="10252" width="7.10909090909091" style="95" customWidth="1"/>
    <col min="10253" max="10253" width="4" style="95" customWidth="1"/>
    <col min="10254" max="10254" width="6.44545454545455" style="95" customWidth="1"/>
    <col min="10255" max="10255" width="5" style="95" customWidth="1"/>
    <col min="10256" max="10264" width="4" style="95" customWidth="1"/>
    <col min="10265" max="10267" width="4.89090909090909" style="95" customWidth="1"/>
    <col min="10268" max="10269" width="4" style="95" customWidth="1"/>
    <col min="10270" max="10488" width="8.66363636363636" style="95"/>
    <col min="10489" max="10489" width="4.44545454545455" style="95" customWidth="1"/>
    <col min="10490" max="10490" width="9.89090909090909" style="95" customWidth="1"/>
    <col min="10491" max="10491" width="13.8909090909091" style="95" customWidth="1"/>
    <col min="10492" max="10499" width="4" style="95" customWidth="1"/>
    <col min="10500" max="10501" width="5.44545454545455" style="95" customWidth="1"/>
    <col min="10502" max="10504" width="4" style="95" customWidth="1"/>
    <col min="10505" max="10505" width="5.10909090909091" style="95" customWidth="1"/>
    <col min="10506" max="10507" width="4" style="95" customWidth="1"/>
    <col min="10508" max="10508" width="7.10909090909091" style="95" customWidth="1"/>
    <col min="10509" max="10509" width="4" style="95" customWidth="1"/>
    <col min="10510" max="10510" width="6.44545454545455" style="95" customWidth="1"/>
    <col min="10511" max="10511" width="5" style="95" customWidth="1"/>
    <col min="10512" max="10520" width="4" style="95" customWidth="1"/>
    <col min="10521" max="10523" width="4.89090909090909" style="95" customWidth="1"/>
    <col min="10524" max="10525" width="4" style="95" customWidth="1"/>
    <col min="10526" max="10744" width="8.66363636363636" style="95"/>
    <col min="10745" max="10745" width="4.44545454545455" style="95" customWidth="1"/>
    <col min="10746" max="10746" width="9.89090909090909" style="95" customWidth="1"/>
    <col min="10747" max="10747" width="13.8909090909091" style="95" customWidth="1"/>
    <col min="10748" max="10755" width="4" style="95" customWidth="1"/>
    <col min="10756" max="10757" width="5.44545454545455" style="95" customWidth="1"/>
    <col min="10758" max="10760" width="4" style="95" customWidth="1"/>
    <col min="10761" max="10761" width="5.10909090909091" style="95" customWidth="1"/>
    <col min="10762" max="10763" width="4" style="95" customWidth="1"/>
    <col min="10764" max="10764" width="7.10909090909091" style="95" customWidth="1"/>
    <col min="10765" max="10765" width="4" style="95" customWidth="1"/>
    <col min="10766" max="10766" width="6.44545454545455" style="95" customWidth="1"/>
    <col min="10767" max="10767" width="5" style="95" customWidth="1"/>
    <col min="10768" max="10776" width="4" style="95" customWidth="1"/>
    <col min="10777" max="10779" width="4.89090909090909" style="95" customWidth="1"/>
    <col min="10780" max="10781" width="4" style="95" customWidth="1"/>
    <col min="10782" max="11000" width="8.66363636363636" style="95"/>
    <col min="11001" max="11001" width="4.44545454545455" style="95" customWidth="1"/>
    <col min="11002" max="11002" width="9.89090909090909" style="95" customWidth="1"/>
    <col min="11003" max="11003" width="13.8909090909091" style="95" customWidth="1"/>
    <col min="11004" max="11011" width="4" style="95" customWidth="1"/>
    <col min="11012" max="11013" width="5.44545454545455" style="95" customWidth="1"/>
    <col min="11014" max="11016" width="4" style="95" customWidth="1"/>
    <col min="11017" max="11017" width="5.10909090909091" style="95" customWidth="1"/>
    <col min="11018" max="11019" width="4" style="95" customWidth="1"/>
    <col min="11020" max="11020" width="7.10909090909091" style="95" customWidth="1"/>
    <col min="11021" max="11021" width="4" style="95" customWidth="1"/>
    <col min="11022" max="11022" width="6.44545454545455" style="95" customWidth="1"/>
    <col min="11023" max="11023" width="5" style="95" customWidth="1"/>
    <col min="11024" max="11032" width="4" style="95" customWidth="1"/>
    <col min="11033" max="11035" width="4.89090909090909" style="95" customWidth="1"/>
    <col min="11036" max="11037" width="4" style="95" customWidth="1"/>
    <col min="11038" max="11256" width="8.66363636363636" style="95"/>
    <col min="11257" max="11257" width="4.44545454545455" style="95" customWidth="1"/>
    <col min="11258" max="11258" width="9.89090909090909" style="95" customWidth="1"/>
    <col min="11259" max="11259" width="13.8909090909091" style="95" customWidth="1"/>
    <col min="11260" max="11267" width="4" style="95" customWidth="1"/>
    <col min="11268" max="11269" width="5.44545454545455" style="95" customWidth="1"/>
    <col min="11270" max="11272" width="4" style="95" customWidth="1"/>
    <col min="11273" max="11273" width="5.10909090909091" style="95" customWidth="1"/>
    <col min="11274" max="11275" width="4" style="95" customWidth="1"/>
    <col min="11276" max="11276" width="7.10909090909091" style="95" customWidth="1"/>
    <col min="11277" max="11277" width="4" style="95" customWidth="1"/>
    <col min="11278" max="11278" width="6.44545454545455" style="95" customWidth="1"/>
    <col min="11279" max="11279" width="5" style="95" customWidth="1"/>
    <col min="11280" max="11288" width="4" style="95" customWidth="1"/>
    <col min="11289" max="11291" width="4.89090909090909" style="95" customWidth="1"/>
    <col min="11292" max="11293" width="4" style="95" customWidth="1"/>
    <col min="11294" max="11512" width="8.66363636363636" style="95"/>
    <col min="11513" max="11513" width="4.44545454545455" style="95" customWidth="1"/>
    <col min="11514" max="11514" width="9.89090909090909" style="95" customWidth="1"/>
    <col min="11515" max="11515" width="13.8909090909091" style="95" customWidth="1"/>
    <col min="11516" max="11523" width="4" style="95" customWidth="1"/>
    <col min="11524" max="11525" width="5.44545454545455" style="95" customWidth="1"/>
    <col min="11526" max="11528" width="4" style="95" customWidth="1"/>
    <col min="11529" max="11529" width="5.10909090909091" style="95" customWidth="1"/>
    <col min="11530" max="11531" width="4" style="95" customWidth="1"/>
    <col min="11532" max="11532" width="7.10909090909091" style="95" customWidth="1"/>
    <col min="11533" max="11533" width="4" style="95" customWidth="1"/>
    <col min="11534" max="11534" width="6.44545454545455" style="95" customWidth="1"/>
    <col min="11535" max="11535" width="5" style="95" customWidth="1"/>
    <col min="11536" max="11544" width="4" style="95" customWidth="1"/>
    <col min="11545" max="11547" width="4.89090909090909" style="95" customWidth="1"/>
    <col min="11548" max="11549" width="4" style="95" customWidth="1"/>
    <col min="11550" max="11768" width="8.66363636363636" style="95"/>
    <col min="11769" max="11769" width="4.44545454545455" style="95" customWidth="1"/>
    <col min="11770" max="11770" width="9.89090909090909" style="95" customWidth="1"/>
    <col min="11771" max="11771" width="13.8909090909091" style="95" customWidth="1"/>
    <col min="11772" max="11779" width="4" style="95" customWidth="1"/>
    <col min="11780" max="11781" width="5.44545454545455" style="95" customWidth="1"/>
    <col min="11782" max="11784" width="4" style="95" customWidth="1"/>
    <col min="11785" max="11785" width="5.10909090909091" style="95" customWidth="1"/>
    <col min="11786" max="11787" width="4" style="95" customWidth="1"/>
    <col min="11788" max="11788" width="7.10909090909091" style="95" customWidth="1"/>
    <col min="11789" max="11789" width="4" style="95" customWidth="1"/>
    <col min="11790" max="11790" width="6.44545454545455" style="95" customWidth="1"/>
    <col min="11791" max="11791" width="5" style="95" customWidth="1"/>
    <col min="11792" max="11800" width="4" style="95" customWidth="1"/>
    <col min="11801" max="11803" width="4.89090909090909" style="95" customWidth="1"/>
    <col min="11804" max="11805" width="4" style="95" customWidth="1"/>
    <col min="11806" max="12024" width="8.66363636363636" style="95"/>
    <col min="12025" max="12025" width="4.44545454545455" style="95" customWidth="1"/>
    <col min="12026" max="12026" width="9.89090909090909" style="95" customWidth="1"/>
    <col min="12027" max="12027" width="13.8909090909091" style="95" customWidth="1"/>
    <col min="12028" max="12035" width="4" style="95" customWidth="1"/>
    <col min="12036" max="12037" width="5.44545454545455" style="95" customWidth="1"/>
    <col min="12038" max="12040" width="4" style="95" customWidth="1"/>
    <col min="12041" max="12041" width="5.10909090909091" style="95" customWidth="1"/>
    <col min="12042" max="12043" width="4" style="95" customWidth="1"/>
    <col min="12044" max="12044" width="7.10909090909091" style="95" customWidth="1"/>
    <col min="12045" max="12045" width="4" style="95" customWidth="1"/>
    <col min="12046" max="12046" width="6.44545454545455" style="95" customWidth="1"/>
    <col min="12047" max="12047" width="5" style="95" customWidth="1"/>
    <col min="12048" max="12056" width="4" style="95" customWidth="1"/>
    <col min="12057" max="12059" width="4.89090909090909" style="95" customWidth="1"/>
    <col min="12060" max="12061" width="4" style="95" customWidth="1"/>
    <col min="12062" max="12280" width="8.66363636363636" style="95"/>
    <col min="12281" max="12281" width="4.44545454545455" style="95" customWidth="1"/>
    <col min="12282" max="12282" width="9.89090909090909" style="95" customWidth="1"/>
    <col min="12283" max="12283" width="13.8909090909091" style="95" customWidth="1"/>
    <col min="12284" max="12291" width="4" style="95" customWidth="1"/>
    <col min="12292" max="12293" width="5.44545454545455" style="95" customWidth="1"/>
    <col min="12294" max="12296" width="4" style="95" customWidth="1"/>
    <col min="12297" max="12297" width="5.10909090909091" style="95" customWidth="1"/>
    <col min="12298" max="12299" width="4" style="95" customWidth="1"/>
    <col min="12300" max="12300" width="7.10909090909091" style="95" customWidth="1"/>
    <col min="12301" max="12301" width="4" style="95" customWidth="1"/>
    <col min="12302" max="12302" width="6.44545454545455" style="95" customWidth="1"/>
    <col min="12303" max="12303" width="5" style="95" customWidth="1"/>
    <col min="12304" max="12312" width="4" style="95" customWidth="1"/>
    <col min="12313" max="12315" width="4.89090909090909" style="95" customWidth="1"/>
    <col min="12316" max="12317" width="4" style="95" customWidth="1"/>
    <col min="12318" max="12536" width="8.66363636363636" style="95"/>
    <col min="12537" max="12537" width="4.44545454545455" style="95" customWidth="1"/>
    <col min="12538" max="12538" width="9.89090909090909" style="95" customWidth="1"/>
    <col min="12539" max="12539" width="13.8909090909091" style="95" customWidth="1"/>
    <col min="12540" max="12547" width="4" style="95" customWidth="1"/>
    <col min="12548" max="12549" width="5.44545454545455" style="95" customWidth="1"/>
    <col min="12550" max="12552" width="4" style="95" customWidth="1"/>
    <col min="12553" max="12553" width="5.10909090909091" style="95" customWidth="1"/>
    <col min="12554" max="12555" width="4" style="95" customWidth="1"/>
    <col min="12556" max="12556" width="7.10909090909091" style="95" customWidth="1"/>
    <col min="12557" max="12557" width="4" style="95" customWidth="1"/>
    <col min="12558" max="12558" width="6.44545454545455" style="95" customWidth="1"/>
    <col min="12559" max="12559" width="5" style="95" customWidth="1"/>
    <col min="12560" max="12568" width="4" style="95" customWidth="1"/>
    <col min="12569" max="12571" width="4.89090909090909" style="95" customWidth="1"/>
    <col min="12572" max="12573" width="4" style="95" customWidth="1"/>
    <col min="12574" max="12792" width="8.66363636363636" style="95"/>
    <col min="12793" max="12793" width="4.44545454545455" style="95" customWidth="1"/>
    <col min="12794" max="12794" width="9.89090909090909" style="95" customWidth="1"/>
    <col min="12795" max="12795" width="13.8909090909091" style="95" customWidth="1"/>
    <col min="12796" max="12803" width="4" style="95" customWidth="1"/>
    <col min="12804" max="12805" width="5.44545454545455" style="95" customWidth="1"/>
    <col min="12806" max="12808" width="4" style="95" customWidth="1"/>
    <col min="12809" max="12809" width="5.10909090909091" style="95" customWidth="1"/>
    <col min="12810" max="12811" width="4" style="95" customWidth="1"/>
    <col min="12812" max="12812" width="7.10909090909091" style="95" customWidth="1"/>
    <col min="12813" max="12813" width="4" style="95" customWidth="1"/>
    <col min="12814" max="12814" width="6.44545454545455" style="95" customWidth="1"/>
    <col min="12815" max="12815" width="5" style="95" customWidth="1"/>
    <col min="12816" max="12824" width="4" style="95" customWidth="1"/>
    <col min="12825" max="12827" width="4.89090909090909" style="95" customWidth="1"/>
    <col min="12828" max="12829" width="4" style="95" customWidth="1"/>
    <col min="12830" max="13048" width="8.66363636363636" style="95"/>
    <col min="13049" max="13049" width="4.44545454545455" style="95" customWidth="1"/>
    <col min="13050" max="13050" width="9.89090909090909" style="95" customWidth="1"/>
    <col min="13051" max="13051" width="13.8909090909091" style="95" customWidth="1"/>
    <col min="13052" max="13059" width="4" style="95" customWidth="1"/>
    <col min="13060" max="13061" width="5.44545454545455" style="95" customWidth="1"/>
    <col min="13062" max="13064" width="4" style="95" customWidth="1"/>
    <col min="13065" max="13065" width="5.10909090909091" style="95" customWidth="1"/>
    <col min="13066" max="13067" width="4" style="95" customWidth="1"/>
    <col min="13068" max="13068" width="7.10909090909091" style="95" customWidth="1"/>
    <col min="13069" max="13069" width="4" style="95" customWidth="1"/>
    <col min="13070" max="13070" width="6.44545454545455" style="95" customWidth="1"/>
    <col min="13071" max="13071" width="5" style="95" customWidth="1"/>
    <col min="13072" max="13080" width="4" style="95" customWidth="1"/>
    <col min="13081" max="13083" width="4.89090909090909" style="95" customWidth="1"/>
    <col min="13084" max="13085" width="4" style="95" customWidth="1"/>
    <col min="13086" max="13304" width="8.66363636363636" style="95"/>
    <col min="13305" max="13305" width="4.44545454545455" style="95" customWidth="1"/>
    <col min="13306" max="13306" width="9.89090909090909" style="95" customWidth="1"/>
    <col min="13307" max="13307" width="13.8909090909091" style="95" customWidth="1"/>
    <col min="13308" max="13315" width="4" style="95" customWidth="1"/>
    <col min="13316" max="13317" width="5.44545454545455" style="95" customWidth="1"/>
    <col min="13318" max="13320" width="4" style="95" customWidth="1"/>
    <col min="13321" max="13321" width="5.10909090909091" style="95" customWidth="1"/>
    <col min="13322" max="13323" width="4" style="95" customWidth="1"/>
    <col min="13324" max="13324" width="7.10909090909091" style="95" customWidth="1"/>
    <col min="13325" max="13325" width="4" style="95" customWidth="1"/>
    <col min="13326" max="13326" width="6.44545454545455" style="95" customWidth="1"/>
    <col min="13327" max="13327" width="5" style="95" customWidth="1"/>
    <col min="13328" max="13336" width="4" style="95" customWidth="1"/>
    <col min="13337" max="13339" width="4.89090909090909" style="95" customWidth="1"/>
    <col min="13340" max="13341" width="4" style="95" customWidth="1"/>
    <col min="13342" max="13560" width="8.66363636363636" style="95"/>
    <col min="13561" max="13561" width="4.44545454545455" style="95" customWidth="1"/>
    <col min="13562" max="13562" width="9.89090909090909" style="95" customWidth="1"/>
    <col min="13563" max="13563" width="13.8909090909091" style="95" customWidth="1"/>
    <col min="13564" max="13571" width="4" style="95" customWidth="1"/>
    <col min="13572" max="13573" width="5.44545454545455" style="95" customWidth="1"/>
    <col min="13574" max="13576" width="4" style="95" customWidth="1"/>
    <col min="13577" max="13577" width="5.10909090909091" style="95" customWidth="1"/>
    <col min="13578" max="13579" width="4" style="95" customWidth="1"/>
    <col min="13580" max="13580" width="7.10909090909091" style="95" customWidth="1"/>
    <col min="13581" max="13581" width="4" style="95" customWidth="1"/>
    <col min="13582" max="13582" width="6.44545454545455" style="95" customWidth="1"/>
    <col min="13583" max="13583" width="5" style="95" customWidth="1"/>
    <col min="13584" max="13592" width="4" style="95" customWidth="1"/>
    <col min="13593" max="13595" width="4.89090909090909" style="95" customWidth="1"/>
    <col min="13596" max="13597" width="4" style="95" customWidth="1"/>
    <col min="13598" max="13816" width="8.66363636363636" style="95"/>
    <col min="13817" max="13817" width="4.44545454545455" style="95" customWidth="1"/>
    <col min="13818" max="13818" width="9.89090909090909" style="95" customWidth="1"/>
    <col min="13819" max="13819" width="13.8909090909091" style="95" customWidth="1"/>
    <col min="13820" max="13827" width="4" style="95" customWidth="1"/>
    <col min="13828" max="13829" width="5.44545454545455" style="95" customWidth="1"/>
    <col min="13830" max="13832" width="4" style="95" customWidth="1"/>
    <col min="13833" max="13833" width="5.10909090909091" style="95" customWidth="1"/>
    <col min="13834" max="13835" width="4" style="95" customWidth="1"/>
    <col min="13836" max="13836" width="7.10909090909091" style="95" customWidth="1"/>
    <col min="13837" max="13837" width="4" style="95" customWidth="1"/>
    <col min="13838" max="13838" width="6.44545454545455" style="95" customWidth="1"/>
    <col min="13839" max="13839" width="5" style="95" customWidth="1"/>
    <col min="13840" max="13848" width="4" style="95" customWidth="1"/>
    <col min="13849" max="13851" width="4.89090909090909" style="95" customWidth="1"/>
    <col min="13852" max="13853" width="4" style="95" customWidth="1"/>
    <col min="13854" max="14072" width="8.66363636363636" style="95"/>
    <col min="14073" max="14073" width="4.44545454545455" style="95" customWidth="1"/>
    <col min="14074" max="14074" width="9.89090909090909" style="95" customWidth="1"/>
    <col min="14075" max="14075" width="13.8909090909091" style="95" customWidth="1"/>
    <col min="14076" max="14083" width="4" style="95" customWidth="1"/>
    <col min="14084" max="14085" width="5.44545454545455" style="95" customWidth="1"/>
    <col min="14086" max="14088" width="4" style="95" customWidth="1"/>
    <col min="14089" max="14089" width="5.10909090909091" style="95" customWidth="1"/>
    <col min="14090" max="14091" width="4" style="95" customWidth="1"/>
    <col min="14092" max="14092" width="7.10909090909091" style="95" customWidth="1"/>
    <col min="14093" max="14093" width="4" style="95" customWidth="1"/>
    <col min="14094" max="14094" width="6.44545454545455" style="95" customWidth="1"/>
    <col min="14095" max="14095" width="5" style="95" customWidth="1"/>
    <col min="14096" max="14104" width="4" style="95" customWidth="1"/>
    <col min="14105" max="14107" width="4.89090909090909" style="95" customWidth="1"/>
    <col min="14108" max="14109" width="4" style="95" customWidth="1"/>
    <col min="14110" max="14328" width="8.66363636363636" style="95"/>
    <col min="14329" max="14329" width="4.44545454545455" style="95" customWidth="1"/>
    <col min="14330" max="14330" width="9.89090909090909" style="95" customWidth="1"/>
    <col min="14331" max="14331" width="13.8909090909091" style="95" customWidth="1"/>
    <col min="14332" max="14339" width="4" style="95" customWidth="1"/>
    <col min="14340" max="14341" width="5.44545454545455" style="95" customWidth="1"/>
    <col min="14342" max="14344" width="4" style="95" customWidth="1"/>
    <col min="14345" max="14345" width="5.10909090909091" style="95" customWidth="1"/>
    <col min="14346" max="14347" width="4" style="95" customWidth="1"/>
    <col min="14348" max="14348" width="7.10909090909091" style="95" customWidth="1"/>
    <col min="14349" max="14349" width="4" style="95" customWidth="1"/>
    <col min="14350" max="14350" width="6.44545454545455" style="95" customWidth="1"/>
    <col min="14351" max="14351" width="5" style="95" customWidth="1"/>
    <col min="14352" max="14360" width="4" style="95" customWidth="1"/>
    <col min="14361" max="14363" width="4.89090909090909" style="95" customWidth="1"/>
    <col min="14364" max="14365" width="4" style="95" customWidth="1"/>
    <col min="14366" max="14584" width="8.66363636363636" style="95"/>
    <col min="14585" max="14585" width="4.44545454545455" style="95" customWidth="1"/>
    <col min="14586" max="14586" width="9.89090909090909" style="95" customWidth="1"/>
    <col min="14587" max="14587" width="13.8909090909091" style="95" customWidth="1"/>
    <col min="14588" max="14595" width="4" style="95" customWidth="1"/>
    <col min="14596" max="14597" width="5.44545454545455" style="95" customWidth="1"/>
    <col min="14598" max="14600" width="4" style="95" customWidth="1"/>
    <col min="14601" max="14601" width="5.10909090909091" style="95" customWidth="1"/>
    <col min="14602" max="14603" width="4" style="95" customWidth="1"/>
    <col min="14604" max="14604" width="7.10909090909091" style="95" customWidth="1"/>
    <col min="14605" max="14605" width="4" style="95" customWidth="1"/>
    <col min="14606" max="14606" width="6.44545454545455" style="95" customWidth="1"/>
    <col min="14607" max="14607" width="5" style="95" customWidth="1"/>
    <col min="14608" max="14616" width="4" style="95" customWidth="1"/>
    <col min="14617" max="14619" width="4.89090909090909" style="95" customWidth="1"/>
    <col min="14620" max="14621" width="4" style="95" customWidth="1"/>
    <col min="14622" max="14840" width="8.66363636363636" style="95"/>
    <col min="14841" max="14841" width="4.44545454545455" style="95" customWidth="1"/>
    <col min="14842" max="14842" width="9.89090909090909" style="95" customWidth="1"/>
    <col min="14843" max="14843" width="13.8909090909091" style="95" customWidth="1"/>
    <col min="14844" max="14851" width="4" style="95" customWidth="1"/>
    <col min="14852" max="14853" width="5.44545454545455" style="95" customWidth="1"/>
    <col min="14854" max="14856" width="4" style="95" customWidth="1"/>
    <col min="14857" max="14857" width="5.10909090909091" style="95" customWidth="1"/>
    <col min="14858" max="14859" width="4" style="95" customWidth="1"/>
    <col min="14860" max="14860" width="7.10909090909091" style="95" customWidth="1"/>
    <col min="14861" max="14861" width="4" style="95" customWidth="1"/>
    <col min="14862" max="14862" width="6.44545454545455" style="95" customWidth="1"/>
    <col min="14863" max="14863" width="5" style="95" customWidth="1"/>
    <col min="14864" max="14872" width="4" style="95" customWidth="1"/>
    <col min="14873" max="14875" width="4.89090909090909" style="95" customWidth="1"/>
    <col min="14876" max="14877" width="4" style="95" customWidth="1"/>
    <col min="14878" max="15096" width="8.66363636363636" style="95"/>
    <col min="15097" max="15097" width="4.44545454545455" style="95" customWidth="1"/>
    <col min="15098" max="15098" width="9.89090909090909" style="95" customWidth="1"/>
    <col min="15099" max="15099" width="13.8909090909091" style="95" customWidth="1"/>
    <col min="15100" max="15107" width="4" style="95" customWidth="1"/>
    <col min="15108" max="15109" width="5.44545454545455" style="95" customWidth="1"/>
    <col min="15110" max="15112" width="4" style="95" customWidth="1"/>
    <col min="15113" max="15113" width="5.10909090909091" style="95" customWidth="1"/>
    <col min="15114" max="15115" width="4" style="95" customWidth="1"/>
    <col min="15116" max="15116" width="7.10909090909091" style="95" customWidth="1"/>
    <col min="15117" max="15117" width="4" style="95" customWidth="1"/>
    <col min="15118" max="15118" width="6.44545454545455" style="95" customWidth="1"/>
    <col min="15119" max="15119" width="5" style="95" customWidth="1"/>
    <col min="15120" max="15128" width="4" style="95" customWidth="1"/>
    <col min="15129" max="15131" width="4.89090909090909" style="95" customWidth="1"/>
    <col min="15132" max="15133" width="4" style="95" customWidth="1"/>
    <col min="15134" max="15352" width="8.66363636363636" style="95"/>
    <col min="15353" max="15353" width="4.44545454545455" style="95" customWidth="1"/>
    <col min="15354" max="15354" width="9.89090909090909" style="95" customWidth="1"/>
    <col min="15355" max="15355" width="13.8909090909091" style="95" customWidth="1"/>
    <col min="15356" max="15363" width="4" style="95" customWidth="1"/>
    <col min="15364" max="15365" width="5.44545454545455" style="95" customWidth="1"/>
    <col min="15366" max="15368" width="4" style="95" customWidth="1"/>
    <col min="15369" max="15369" width="5.10909090909091" style="95" customWidth="1"/>
    <col min="15370" max="15371" width="4" style="95" customWidth="1"/>
    <col min="15372" max="15372" width="7.10909090909091" style="95" customWidth="1"/>
    <col min="15373" max="15373" width="4" style="95" customWidth="1"/>
    <col min="15374" max="15374" width="6.44545454545455" style="95" customWidth="1"/>
    <col min="15375" max="15375" width="5" style="95" customWidth="1"/>
    <col min="15376" max="15384" width="4" style="95" customWidth="1"/>
    <col min="15385" max="15387" width="4.89090909090909" style="95" customWidth="1"/>
    <col min="15388" max="15389" width="4" style="95" customWidth="1"/>
    <col min="15390" max="15608" width="8.66363636363636" style="95"/>
    <col min="15609" max="15609" width="4.44545454545455" style="95" customWidth="1"/>
    <col min="15610" max="15610" width="9.89090909090909" style="95" customWidth="1"/>
    <col min="15611" max="15611" width="13.8909090909091" style="95" customWidth="1"/>
    <col min="15612" max="15619" width="4" style="95" customWidth="1"/>
    <col min="15620" max="15621" width="5.44545454545455" style="95" customWidth="1"/>
    <col min="15622" max="15624" width="4" style="95" customWidth="1"/>
    <col min="15625" max="15625" width="5.10909090909091" style="95" customWidth="1"/>
    <col min="15626" max="15627" width="4" style="95" customWidth="1"/>
    <col min="15628" max="15628" width="7.10909090909091" style="95" customWidth="1"/>
    <col min="15629" max="15629" width="4" style="95" customWidth="1"/>
    <col min="15630" max="15630" width="6.44545454545455" style="95" customWidth="1"/>
    <col min="15631" max="15631" width="5" style="95" customWidth="1"/>
    <col min="15632" max="15640" width="4" style="95" customWidth="1"/>
    <col min="15641" max="15643" width="4.89090909090909" style="95" customWidth="1"/>
    <col min="15644" max="15645" width="4" style="95" customWidth="1"/>
    <col min="15646" max="15864" width="8.66363636363636" style="95"/>
    <col min="15865" max="15865" width="4.44545454545455" style="95" customWidth="1"/>
    <col min="15866" max="15866" width="9.89090909090909" style="95" customWidth="1"/>
    <col min="15867" max="15867" width="13.8909090909091" style="95" customWidth="1"/>
    <col min="15868" max="15875" width="4" style="95" customWidth="1"/>
    <col min="15876" max="15877" width="5.44545454545455" style="95" customWidth="1"/>
    <col min="15878" max="15880" width="4" style="95" customWidth="1"/>
    <col min="15881" max="15881" width="5.10909090909091" style="95" customWidth="1"/>
    <col min="15882" max="15883" width="4" style="95" customWidth="1"/>
    <col min="15884" max="15884" width="7.10909090909091" style="95" customWidth="1"/>
    <col min="15885" max="15885" width="4" style="95" customWidth="1"/>
    <col min="15886" max="15886" width="6.44545454545455" style="95" customWidth="1"/>
    <col min="15887" max="15887" width="5" style="95" customWidth="1"/>
    <col min="15888" max="15896" width="4" style="95" customWidth="1"/>
    <col min="15897" max="15899" width="4.89090909090909" style="95" customWidth="1"/>
    <col min="15900" max="15901" width="4" style="95" customWidth="1"/>
    <col min="15902" max="16120" width="8.66363636363636" style="95"/>
    <col min="16121" max="16121" width="4.44545454545455" style="95" customWidth="1"/>
    <col min="16122" max="16122" width="9.89090909090909" style="95" customWidth="1"/>
    <col min="16123" max="16123" width="13.8909090909091" style="95" customWidth="1"/>
    <col min="16124" max="16131" width="4" style="95" customWidth="1"/>
    <col min="16132" max="16133" width="5.44545454545455" style="95" customWidth="1"/>
    <col min="16134" max="16136" width="4" style="95" customWidth="1"/>
    <col min="16137" max="16137" width="5.10909090909091" style="95" customWidth="1"/>
    <col min="16138" max="16139" width="4" style="95" customWidth="1"/>
    <col min="16140" max="16140" width="7.10909090909091" style="95" customWidth="1"/>
    <col min="16141" max="16141" width="4" style="95" customWidth="1"/>
    <col min="16142" max="16142" width="6.44545454545455" style="95" customWidth="1"/>
    <col min="16143" max="16143" width="5" style="95" customWidth="1"/>
    <col min="16144" max="16152" width="4" style="95" customWidth="1"/>
    <col min="16153" max="16155" width="4.89090909090909" style="95" customWidth="1"/>
    <col min="16156" max="16157" width="4" style="95" customWidth="1"/>
    <col min="16158" max="16380" width="8.66363636363636" style="95"/>
    <col min="16381" max="16384" width="8.66363636363636" style="95" customWidth="1"/>
  </cols>
  <sheetData>
    <row r="1" s="4" customFormat="1" ht="25.5" customHeight="1" spans="1:33">
      <c r="A1" s="58" t="s">
        <v>677</v>
      </c>
      <c r="B1" s="58"/>
      <c r="C1" s="58"/>
      <c r="D1" s="58"/>
      <c r="E1" s="58"/>
      <c r="F1" s="58"/>
      <c r="G1" s="58"/>
      <c r="H1" s="58"/>
      <c r="I1" s="58"/>
      <c r="J1" s="58"/>
      <c r="K1" s="58"/>
      <c r="L1" s="58"/>
      <c r="M1" s="58"/>
      <c r="N1" s="58"/>
      <c r="O1" s="58"/>
      <c r="P1" s="58"/>
      <c r="Q1" s="58"/>
      <c r="R1" s="58"/>
      <c r="S1" s="58"/>
      <c r="T1" s="58"/>
      <c r="U1" s="58"/>
      <c r="V1" s="58"/>
      <c r="W1" s="58"/>
      <c r="X1" s="58"/>
      <c r="Y1" s="58"/>
      <c r="Z1" s="98"/>
      <c r="AA1" s="99" t="s">
        <v>89</v>
      </c>
      <c r="AB1" s="100"/>
      <c r="AC1" s="101"/>
      <c r="AD1" s="5"/>
      <c r="AE1" s="5"/>
      <c r="AF1" s="5"/>
      <c r="AG1" s="5"/>
    </row>
    <row r="2" ht="21.75" customHeight="1" spans="1:33">
      <c r="V2" s="102"/>
      <c r="W2" s="102"/>
      <c r="X2" s="102"/>
      <c r="Y2" s="102"/>
      <c r="Z2" s="102"/>
      <c r="AA2" s="103" t="s">
        <v>678</v>
      </c>
      <c r="AB2" s="103"/>
      <c r="AC2" s="103"/>
    </row>
    <row r="3" ht="123.75" customHeight="1" spans="1:33">
      <c r="A3" s="104" t="s">
        <v>100</v>
      </c>
      <c r="B3" s="105" t="s">
        <v>679</v>
      </c>
      <c r="C3" s="106" t="s">
        <v>257</v>
      </c>
      <c r="D3" s="107" t="s">
        <v>680</v>
      </c>
      <c r="E3" s="108"/>
      <c r="F3" s="108"/>
      <c r="G3" s="109"/>
      <c r="H3" s="110" t="s">
        <v>681</v>
      </c>
      <c r="I3" s="111"/>
      <c r="J3" s="112" t="s">
        <v>101</v>
      </c>
      <c r="K3" s="113"/>
      <c r="L3" s="113"/>
      <c r="M3" s="113"/>
      <c r="N3" s="113"/>
      <c r="O3" s="113"/>
      <c r="P3" s="113"/>
      <c r="Q3" s="113"/>
      <c r="R3" s="113"/>
      <c r="S3" s="113"/>
      <c r="T3" s="114"/>
      <c r="U3" s="112" t="s">
        <v>682</v>
      </c>
      <c r="V3" s="113"/>
      <c r="W3" s="113"/>
      <c r="X3" s="113"/>
      <c r="Y3" s="113"/>
      <c r="Z3" s="113"/>
      <c r="AA3" s="113"/>
      <c r="AB3" s="114"/>
      <c r="AC3" s="115" t="s">
        <v>683</v>
      </c>
    </row>
    <row r="4" ht="275.25" customHeight="1" spans="1:33">
      <c r="A4" s="116"/>
      <c r="B4" s="117"/>
      <c r="C4" s="118"/>
      <c r="D4" s="25" t="s">
        <v>684</v>
      </c>
      <c r="E4" s="25" t="s">
        <v>685</v>
      </c>
      <c r="F4" s="25" t="s">
        <v>686</v>
      </c>
      <c r="G4" s="25" t="s">
        <v>291</v>
      </c>
      <c r="H4" s="119" t="s">
        <v>687</v>
      </c>
      <c r="I4" s="119" t="s">
        <v>688</v>
      </c>
      <c r="J4" s="120" t="s">
        <v>451</v>
      </c>
      <c r="K4" s="120" t="s">
        <v>689</v>
      </c>
      <c r="L4" s="120" t="s">
        <v>281</v>
      </c>
      <c r="M4" s="120" t="s">
        <v>690</v>
      </c>
      <c r="N4" s="121" t="s">
        <v>691</v>
      </c>
      <c r="O4" s="120" t="s">
        <v>692</v>
      </c>
      <c r="P4" s="120" t="s">
        <v>433</v>
      </c>
      <c r="Q4" s="120" t="s">
        <v>476</v>
      </c>
      <c r="R4" s="120" t="s">
        <v>693</v>
      </c>
      <c r="S4" s="121" t="s">
        <v>694</v>
      </c>
      <c r="T4" s="120" t="s">
        <v>291</v>
      </c>
      <c r="U4" s="120" t="s">
        <v>263</v>
      </c>
      <c r="V4" s="120" t="s">
        <v>264</v>
      </c>
      <c r="W4" s="120" t="s">
        <v>695</v>
      </c>
      <c r="X4" s="120" t="s">
        <v>696</v>
      </c>
      <c r="Y4" s="122" t="s">
        <v>697</v>
      </c>
      <c r="Z4" s="120" t="s">
        <v>698</v>
      </c>
      <c r="AA4" s="120" t="s">
        <v>699</v>
      </c>
      <c r="AB4" s="120" t="s">
        <v>700</v>
      </c>
      <c r="AC4" s="123"/>
    </row>
    <row r="5" spans="1:33">
      <c r="A5" s="124">
        <v>1</v>
      </c>
      <c r="B5" s="125">
        <v>2</v>
      </c>
      <c r="C5" s="124">
        <v>3</v>
      </c>
      <c r="D5" s="125">
        <v>4</v>
      </c>
      <c r="E5" s="124">
        <v>5</v>
      </c>
      <c r="F5" s="125">
        <v>6</v>
      </c>
      <c r="G5" s="124">
        <v>7</v>
      </c>
      <c r="H5" s="125">
        <v>8</v>
      </c>
      <c r="I5" s="124">
        <v>9</v>
      </c>
      <c r="J5" s="125">
        <v>10</v>
      </c>
      <c r="K5" s="124">
        <v>11</v>
      </c>
      <c r="L5" s="125">
        <v>12</v>
      </c>
      <c r="M5" s="124">
        <v>13</v>
      </c>
      <c r="N5" s="125">
        <v>14</v>
      </c>
      <c r="O5" s="124">
        <v>15</v>
      </c>
      <c r="P5" s="125">
        <v>16</v>
      </c>
      <c r="Q5" s="124">
        <v>17</v>
      </c>
      <c r="R5" s="125">
        <v>18</v>
      </c>
      <c r="S5" s="124">
        <v>19</v>
      </c>
      <c r="T5" s="125">
        <v>20</v>
      </c>
      <c r="U5" s="124">
        <v>21</v>
      </c>
      <c r="V5" s="125">
        <v>22</v>
      </c>
      <c r="W5" s="124">
        <v>23</v>
      </c>
      <c r="X5" s="125">
        <v>24</v>
      </c>
      <c r="Y5" s="124">
        <v>25</v>
      </c>
      <c r="Z5" s="125">
        <v>26</v>
      </c>
      <c r="AA5" s="124">
        <v>27</v>
      </c>
      <c r="AB5" s="125">
        <v>28</v>
      </c>
      <c r="AC5" s="124">
        <v>29</v>
      </c>
    </row>
    <row r="6" ht="35.25" customHeight="1" spans="1:33">
      <c r="A6" s="126"/>
      <c r="B6" s="127" t="s">
        <v>318</v>
      </c>
      <c r="C6" s="128">
        <f>SUM(D6:G6)</f>
        <v>0</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39"/>
      <c r="AE6" s="39"/>
      <c r="AF6" s="39"/>
      <c r="AG6" s="39"/>
    </row>
    <row r="7" ht="35.25" customHeight="1" spans="1:33">
      <c r="A7" s="130"/>
      <c r="B7" s="131" t="s">
        <v>701</v>
      </c>
      <c r="C7" s="128">
        <f>SUM(D7:G7)</f>
        <v>0</v>
      </c>
      <c r="D7" s="129"/>
      <c r="E7" s="129"/>
      <c r="F7" s="129"/>
      <c r="G7" s="129"/>
      <c r="H7" s="129"/>
      <c r="I7" s="129"/>
      <c r="J7" s="129"/>
      <c r="K7" s="129"/>
      <c r="L7" s="129"/>
      <c r="M7" s="129"/>
      <c r="N7" s="129"/>
      <c r="O7" s="129"/>
      <c r="P7" s="129"/>
      <c r="Q7" s="129"/>
      <c r="R7" s="129"/>
      <c r="S7" s="129"/>
      <c r="T7" s="129"/>
      <c r="U7" s="129"/>
      <c r="V7" s="129"/>
      <c r="W7" s="129"/>
      <c r="X7" s="129"/>
      <c r="Y7" s="132"/>
      <c r="Z7" s="132"/>
      <c r="AA7" s="132"/>
      <c r="AB7" s="132"/>
      <c r="AC7" s="132"/>
      <c r="AD7" s="39"/>
      <c r="AE7" s="39"/>
      <c r="AF7" s="39"/>
      <c r="AG7" s="39"/>
    </row>
    <row r="8" ht="35.25" customHeight="1" spans="1:33">
      <c r="A8" s="130"/>
      <c r="B8" s="133" t="s">
        <v>106</v>
      </c>
      <c r="C8" s="128">
        <f>SUM(D8:G8)</f>
        <v>0</v>
      </c>
      <c r="D8" s="129"/>
      <c r="E8" s="129"/>
      <c r="F8" s="129"/>
      <c r="G8" s="129"/>
      <c r="H8" s="129"/>
      <c r="I8" s="129"/>
      <c r="J8" s="129"/>
      <c r="K8" s="129"/>
      <c r="L8" s="129"/>
      <c r="M8" s="129"/>
      <c r="N8" s="129"/>
      <c r="O8" s="129"/>
      <c r="P8" s="129"/>
      <c r="Q8" s="129"/>
      <c r="R8" s="129"/>
      <c r="S8" s="129"/>
      <c r="T8" s="129"/>
      <c r="U8" s="129"/>
      <c r="V8" s="129"/>
      <c r="W8" s="129"/>
      <c r="X8" s="129"/>
      <c r="Y8" s="132"/>
      <c r="Z8" s="132"/>
      <c r="AA8" s="132"/>
      <c r="AB8" s="132"/>
      <c r="AC8" s="132"/>
      <c r="AD8" s="39"/>
      <c r="AE8" s="39"/>
      <c r="AF8" s="39"/>
      <c r="AG8" s="39"/>
    </row>
    <row r="9" ht="35.25" customHeight="1" spans="1:33">
      <c r="A9" s="130"/>
      <c r="B9" s="133" t="s">
        <v>107</v>
      </c>
      <c r="C9" s="128">
        <f t="shared" ref="C9" si="0">SUM(D9:G9)</f>
        <v>0</v>
      </c>
      <c r="D9" s="129"/>
      <c r="E9" s="129"/>
      <c r="F9" s="129"/>
      <c r="G9" s="129"/>
      <c r="H9" s="129"/>
      <c r="I9" s="129"/>
      <c r="J9" s="129"/>
      <c r="K9" s="129"/>
      <c r="L9" s="129"/>
      <c r="M9" s="129"/>
      <c r="N9" s="129"/>
      <c r="O9" s="129"/>
      <c r="P9" s="129"/>
      <c r="Q9" s="129"/>
      <c r="R9" s="129"/>
      <c r="S9" s="129"/>
      <c r="T9" s="129"/>
      <c r="U9" s="129"/>
      <c r="V9" s="129"/>
      <c r="W9" s="129"/>
      <c r="X9" s="129"/>
      <c r="Y9" s="132"/>
      <c r="Z9" s="132"/>
      <c r="AA9" s="132"/>
      <c r="AB9" s="134"/>
      <c r="AC9" s="134"/>
      <c r="AD9" s="39"/>
      <c r="AE9" s="39"/>
      <c r="AF9" s="39"/>
      <c r="AG9" s="39"/>
    </row>
    <row r="10" ht="27" customHeight="1" spans="1:33">
      <c r="A10" s="135" t="s">
        <v>112</v>
      </c>
      <c r="B10" s="135" t="s">
        <v>702</v>
      </c>
      <c r="C10" s="136">
        <f t="shared" ref="C10:AC10" si="1">SUM(C6:C9)</f>
        <v>0</v>
      </c>
      <c r="D10" s="136">
        <f t="shared" si="1"/>
        <v>0</v>
      </c>
      <c r="E10" s="136">
        <f t="shared" si="1"/>
        <v>0</v>
      </c>
      <c r="F10" s="136">
        <f t="shared" si="1"/>
        <v>0</v>
      </c>
      <c r="G10" s="136">
        <f t="shared" si="1"/>
        <v>0</v>
      </c>
      <c r="H10" s="136">
        <f t="shared" si="1"/>
        <v>0</v>
      </c>
      <c r="I10" s="136">
        <f t="shared" si="1"/>
        <v>0</v>
      </c>
      <c r="J10" s="136">
        <f t="shared" si="1"/>
        <v>0</v>
      </c>
      <c r="K10" s="136">
        <f t="shared" si="1"/>
        <v>0</v>
      </c>
      <c r="L10" s="136">
        <f t="shared" si="1"/>
        <v>0</v>
      </c>
      <c r="M10" s="136">
        <f t="shared" si="1"/>
        <v>0</v>
      </c>
      <c r="N10" s="136">
        <f t="shared" si="1"/>
        <v>0</v>
      </c>
      <c r="O10" s="136">
        <f t="shared" si="1"/>
        <v>0</v>
      </c>
      <c r="P10" s="136">
        <f t="shared" si="1"/>
        <v>0</v>
      </c>
      <c r="Q10" s="136">
        <f t="shared" si="1"/>
        <v>0</v>
      </c>
      <c r="R10" s="136">
        <f t="shared" si="1"/>
        <v>0</v>
      </c>
      <c r="S10" s="136">
        <f t="shared" si="1"/>
        <v>0</v>
      </c>
      <c r="T10" s="136">
        <f t="shared" si="1"/>
        <v>0</v>
      </c>
      <c r="U10" s="136">
        <f t="shared" si="1"/>
        <v>0</v>
      </c>
      <c r="V10" s="136">
        <f t="shared" si="1"/>
        <v>0</v>
      </c>
      <c r="W10" s="136">
        <f t="shared" si="1"/>
        <v>0</v>
      </c>
      <c r="X10" s="136">
        <f t="shared" si="1"/>
        <v>0</v>
      </c>
      <c r="Y10" s="136">
        <f t="shared" si="1"/>
        <v>0</v>
      </c>
      <c r="Z10" s="136">
        <f t="shared" si="1"/>
        <v>0</v>
      </c>
      <c r="AA10" s="136">
        <f t="shared" si="1"/>
        <v>0</v>
      </c>
      <c r="AB10" s="136">
        <f t="shared" si="1"/>
        <v>0</v>
      </c>
      <c r="AC10" s="136">
        <f t="shared" si="1"/>
        <v>0</v>
      </c>
      <c r="AD10" s="39"/>
      <c r="AE10" s="39"/>
      <c r="AF10" s="39"/>
      <c r="AG10" s="39"/>
    </row>
    <row r="11" spans="1:33">
      <c r="D11" s="137"/>
      <c r="E11" s="137"/>
      <c r="F11" s="137"/>
      <c r="G11" s="137"/>
      <c r="H11" s="137"/>
    </row>
    <row r="12" spans="1:33">
      <c r="C12" s="138"/>
      <c r="D12" s="137"/>
      <c r="E12" s="137"/>
      <c r="F12" s="137"/>
      <c r="G12" s="137"/>
      <c r="H12" s="137"/>
      <c r="I12" s="138"/>
      <c r="J12" s="138"/>
      <c r="K12" s="138"/>
      <c r="L12" s="138"/>
      <c r="M12" s="138"/>
      <c r="N12" s="138"/>
      <c r="O12" s="138"/>
      <c r="P12" s="138"/>
      <c r="Q12" s="138"/>
      <c r="R12" s="138"/>
      <c r="S12" s="138"/>
      <c r="T12" s="138"/>
      <c r="U12" s="138"/>
      <c r="V12" s="138"/>
      <c r="W12" s="138"/>
      <c r="X12" s="138"/>
      <c r="Y12" s="138"/>
      <c r="Z12" s="138"/>
    </row>
    <row r="13" spans="1:33">
      <c r="C13" s="137"/>
      <c r="D13" s="139"/>
      <c r="E13" s="139"/>
      <c r="F13" s="139"/>
      <c r="G13" s="139"/>
      <c r="H13" s="137"/>
      <c r="I13" s="137"/>
      <c r="J13" s="137"/>
      <c r="K13" s="137"/>
      <c r="L13" s="137"/>
      <c r="M13" s="137"/>
      <c r="N13" s="137"/>
      <c r="O13" s="137"/>
      <c r="P13" s="137"/>
      <c r="Q13" s="137"/>
      <c r="R13" s="137"/>
      <c r="S13" s="137"/>
      <c r="T13" s="137"/>
      <c r="U13" s="137"/>
      <c r="V13" s="137"/>
      <c r="W13" s="137"/>
      <c r="X13" s="137"/>
      <c r="Y13" s="137"/>
      <c r="Z13" s="137"/>
      <c r="AA13" s="3"/>
      <c r="AB13" s="3"/>
      <c r="AC13" s="3"/>
      <c r="AD13" s="32"/>
    </row>
    <row r="14" spans="1:33">
      <c r="C14" s="137"/>
      <c r="D14" s="139"/>
      <c r="E14" s="139"/>
      <c r="F14" s="139"/>
      <c r="G14" s="139"/>
      <c r="H14" s="137"/>
      <c r="I14" s="137"/>
      <c r="J14" s="137"/>
      <c r="K14" s="137"/>
      <c r="L14" s="137"/>
      <c r="M14" s="137"/>
      <c r="N14" s="140"/>
      <c r="O14" s="137"/>
      <c r="P14" s="137"/>
      <c r="Q14" s="137"/>
      <c r="R14" s="137"/>
      <c r="S14" s="137"/>
      <c r="T14" s="137"/>
      <c r="U14" s="137"/>
      <c r="V14" s="137"/>
      <c r="W14" s="137"/>
      <c r="X14" s="137"/>
      <c r="Y14" s="137"/>
      <c r="Z14" s="137"/>
      <c r="AA14" s="3"/>
      <c r="AB14" s="3"/>
      <c r="AC14" s="3"/>
      <c r="AD14" s="32"/>
    </row>
    <row r="15" spans="1:33">
      <c r="C15" s="137"/>
      <c r="D15" s="139"/>
      <c r="E15" s="139"/>
      <c r="F15" s="139"/>
      <c r="G15" s="139"/>
      <c r="H15" s="137"/>
      <c r="I15" s="137"/>
      <c r="J15" s="137"/>
      <c r="K15" s="137"/>
      <c r="L15" s="137"/>
      <c r="M15" s="137"/>
      <c r="N15" s="137"/>
      <c r="O15" s="137"/>
      <c r="P15" s="137"/>
      <c r="Q15" s="137"/>
      <c r="R15" s="137"/>
      <c r="S15" s="137"/>
      <c r="T15" s="137"/>
      <c r="U15" s="137"/>
      <c r="V15" s="137"/>
      <c r="W15" s="137"/>
      <c r="X15" s="137"/>
      <c r="Y15" s="137"/>
      <c r="Z15" s="137"/>
      <c r="AA15" s="3"/>
      <c r="AB15" s="3"/>
      <c r="AC15" s="3"/>
      <c r="AD15" s="32"/>
    </row>
    <row r="16" spans="1:33">
      <c r="C16" s="3"/>
      <c r="D16" s="141"/>
      <c r="E16" s="141"/>
      <c r="F16" s="141"/>
      <c r="G16" s="141"/>
      <c r="H16" s="3"/>
      <c r="I16" s="3"/>
      <c r="J16" s="3"/>
      <c r="K16" s="3"/>
      <c r="L16" s="3"/>
      <c r="M16" s="3"/>
      <c r="N16" s="3"/>
      <c r="O16" s="3"/>
      <c r="P16" s="3"/>
      <c r="Q16" s="3"/>
      <c r="R16" s="3"/>
      <c r="S16" s="3"/>
      <c r="T16" s="3"/>
      <c r="U16" s="3"/>
      <c r="V16" s="3"/>
      <c r="W16" s="3"/>
      <c r="X16" s="3"/>
      <c r="Y16" s="3"/>
      <c r="Z16" s="3"/>
      <c r="AA16" s="3"/>
      <c r="AB16" s="3"/>
      <c r="AC16" s="3"/>
      <c r="AD16" s="32"/>
    </row>
    <row r="17" spans="3:30">
      <c r="C17" s="3"/>
      <c r="D17" s="141"/>
      <c r="E17" s="141"/>
      <c r="F17" s="141"/>
      <c r="G17" s="141"/>
      <c r="H17" s="3"/>
      <c r="I17" s="3"/>
      <c r="J17" s="3"/>
      <c r="K17" s="3"/>
      <c r="L17" s="3"/>
      <c r="M17" s="3"/>
      <c r="N17" s="3"/>
      <c r="O17" s="3"/>
      <c r="P17" s="3"/>
      <c r="Q17" s="3"/>
      <c r="R17" s="3"/>
      <c r="S17" s="3"/>
      <c r="T17" s="3"/>
      <c r="U17" s="3"/>
      <c r="V17" s="3"/>
      <c r="W17" s="3"/>
      <c r="X17" s="3"/>
      <c r="Y17" s="3"/>
      <c r="Z17" s="3"/>
      <c r="AA17" s="3"/>
      <c r="AB17" s="3"/>
      <c r="AC17" s="3"/>
      <c r="AD17" s="32"/>
    </row>
    <row r="18" spans="3:30">
      <c r="C18" s="3"/>
      <c r="D18" s="141"/>
      <c r="E18" s="141"/>
      <c r="F18" s="141"/>
      <c r="G18" s="141"/>
      <c r="H18" s="3"/>
      <c r="I18" s="3"/>
      <c r="J18" s="3"/>
      <c r="K18" s="3"/>
      <c r="L18" s="3"/>
      <c r="M18" s="3"/>
      <c r="N18" s="3"/>
      <c r="O18" s="3"/>
      <c r="P18" s="3"/>
      <c r="Q18" s="3"/>
      <c r="R18" s="3"/>
      <c r="S18" s="3"/>
      <c r="T18" s="3"/>
      <c r="U18" s="3"/>
      <c r="V18" s="3"/>
      <c r="W18" s="3"/>
      <c r="X18" s="3"/>
      <c r="Y18" s="3"/>
      <c r="Z18" s="3"/>
      <c r="AA18" s="3"/>
      <c r="AB18" s="3"/>
      <c r="AC18" s="3"/>
      <c r="AD18" s="32"/>
    </row>
  </sheetData>
  <sheetProtection formatCells="0" formatColumns="0" formatRows="0" insertRows="0" insertColumns="0" insertHyperlinks="0" deleteColumns="0" deleteRows="0" sort="0" autoFilter="0" pivotTables="0"/>
  <mergeCells count="11">
    <mergeCell ref="A1:Z1"/>
    <mergeCell ref="AA1:AC1"/>
    <mergeCell ref="AA2:AC2"/>
    <mergeCell ref="D3:G3"/>
    <mergeCell ref="H3:I3"/>
    <mergeCell ref="J3:T3"/>
    <mergeCell ref="U3:AB3"/>
    <mergeCell ref="A3:A4"/>
    <mergeCell ref="B3:B4"/>
    <mergeCell ref="C3:C4"/>
    <mergeCell ref="AC3:AC4"/>
  </mergeCells>
  <conditionalFormatting sqref="AD$1:AD$1048576">
    <cfRule type="cellIs" dxfId="2" priority="5" operator="equal">
      <formula>"Đúng"</formula>
    </cfRule>
  </conditionalFormatting>
  <conditionalFormatting sqref="AE6:AG10">
    <cfRule type="cellIs" dxfId="2" priority="1" operator="equal">
      <formula>"Đúng"</formula>
    </cfRule>
  </conditionalFormatting>
  <pageMargins left="0.196850393700787" right="0.196850393700787" top="0.47" bottom="0.393700787401575" header="0.31496062992126" footer="0.31496062992126"/>
  <pageSetup paperSize="9" scale="81" orientation="landscape"/>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9">
    <tabColor rgb="FFC00000"/>
    <pageSetUpPr fitToPage="1"/>
  </sheetPr>
  <dimension ref="A1:AP40"/>
  <sheetViews>
    <sheetView showGridLines="0" zoomScale="85" zoomScaleNormal="85" workbookViewId="0">
      <selection activeCell="A1" sqref="A1:AH1"/>
    </sheetView>
  </sheetViews>
  <sheetFormatPr defaultColWidth="9.10909090909091" defaultRowHeight="11.5"/>
  <cols>
    <col min="1" max="1" width="3.10909090909091" style="56" customWidth="1"/>
    <col min="2" max="2" width="17.1090909090909" style="56" customWidth="1"/>
    <col min="3" max="3" width="6" style="56" customWidth="1"/>
    <col min="4" max="5" width="4.66363636363636" style="56" customWidth="1"/>
    <col min="6" max="6" width="5.10909090909091" style="56" customWidth="1"/>
    <col min="7" max="7" width="3.44545454545455" style="56" customWidth="1"/>
    <col min="8" max="8" width="3.66363636363636" style="56" customWidth="1"/>
    <col min="9" max="9" width="4" style="56" customWidth="1"/>
    <col min="10" max="12" width="3.66363636363636" style="56" customWidth="1"/>
    <col min="13" max="17" width="4.33636363636364" style="56" customWidth="1"/>
    <col min="18" max="18" width="3.44545454545455" style="56" customWidth="1"/>
    <col min="19" max="19" width="3.33636363636364" style="56" customWidth="1"/>
    <col min="20" max="20" width="3" style="56" customWidth="1"/>
    <col min="21" max="21" width="4.33636363636364" style="56" customWidth="1"/>
    <col min="22" max="23" width="3.66363636363636" style="56" customWidth="1"/>
    <col min="24" max="24" width="3.44545454545455" style="56" customWidth="1"/>
    <col min="25" max="26" width="3.66363636363636" style="56" customWidth="1"/>
    <col min="27" max="27" width="3.33636363636364" style="56" customWidth="1"/>
    <col min="28" max="29" width="3.66363636363636" style="56" customWidth="1"/>
    <col min="30" max="30" width="3.89090909090909" style="56" customWidth="1"/>
    <col min="31" max="31" width="3.66363636363636" style="56" customWidth="1"/>
    <col min="32" max="32" width="3" style="56" customWidth="1"/>
    <col min="33" max="33" width="4.44545454545455" style="56" customWidth="1"/>
    <col min="34" max="35" width="4.10909090909091" style="56" customWidth="1"/>
    <col min="36" max="36" width="4" style="56" customWidth="1"/>
    <col min="37" max="37" width="3.44545454545455" style="56" customWidth="1"/>
    <col min="38" max="38" width="3.66363636363636" style="56" customWidth="1"/>
    <col min="39" max="39" width="7.66363636363636" style="57" customWidth="1"/>
    <col min="40" max="40" width="6" style="57" customWidth="1"/>
    <col min="41" max="42" width="9.10909090909091" style="57"/>
    <col min="43" max="16384" width="9.10909090909091" style="56"/>
  </cols>
  <sheetData>
    <row r="1" ht="22.5" customHeight="1" spans="1:42">
      <c r="A1" s="58" t="s">
        <v>703</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9" t="s">
        <v>92</v>
      </c>
      <c r="AJ1" s="59"/>
      <c r="AK1" s="59"/>
      <c r="AL1" s="59"/>
    </row>
    <row r="2" ht="18.75" customHeight="1" spans="1:42">
      <c r="A2" s="60"/>
      <c r="B2" s="60"/>
      <c r="C2" s="60"/>
      <c r="D2" s="60"/>
      <c r="E2" s="60"/>
      <c r="F2" s="60"/>
      <c r="G2" s="60"/>
      <c r="H2" s="60"/>
      <c r="I2" s="60"/>
      <c r="J2" s="60"/>
      <c r="K2" s="60"/>
      <c r="L2" s="60"/>
      <c r="M2" s="60"/>
      <c r="N2" s="60"/>
      <c r="O2" s="60"/>
      <c r="P2" s="60"/>
      <c r="Q2" s="60"/>
      <c r="R2" s="61"/>
      <c r="S2" s="61"/>
      <c r="T2" s="61"/>
      <c r="U2" s="61"/>
      <c r="V2" s="61"/>
      <c r="W2" s="61"/>
      <c r="X2" s="61"/>
      <c r="Y2" s="62"/>
      <c r="Z2" s="62"/>
      <c r="AA2" s="62"/>
      <c r="AB2" s="62"/>
      <c r="AC2" s="62"/>
      <c r="AD2" s="62"/>
      <c r="AE2" s="60"/>
      <c r="AF2" s="60"/>
      <c r="AG2" s="60"/>
      <c r="AH2" s="60"/>
      <c r="AI2" s="63" t="s">
        <v>704</v>
      </c>
      <c r="AJ2" s="63"/>
      <c r="AK2" s="63"/>
      <c r="AL2" s="63"/>
    </row>
    <row r="3" ht="16.5" customHeight="1" spans="1:42">
      <c r="A3" s="64" t="s">
        <v>100</v>
      </c>
      <c r="B3" s="64" t="s">
        <v>705</v>
      </c>
      <c r="C3" s="64" t="s">
        <v>706</v>
      </c>
      <c r="D3" s="64" t="s">
        <v>707</v>
      </c>
      <c r="E3" s="65"/>
      <c r="F3" s="66" t="s">
        <v>553</v>
      </c>
      <c r="G3" s="64" t="s">
        <v>708</v>
      </c>
      <c r="H3" s="65"/>
      <c r="I3" s="65"/>
      <c r="J3" s="65"/>
      <c r="K3" s="65"/>
      <c r="L3" s="65"/>
      <c r="M3" s="64" t="s">
        <v>709</v>
      </c>
      <c r="N3" s="65"/>
      <c r="O3" s="65"/>
      <c r="P3" s="65"/>
      <c r="Q3" s="65"/>
      <c r="R3" s="67" t="s">
        <v>710</v>
      </c>
      <c r="S3" s="67"/>
      <c r="T3" s="67"/>
      <c r="U3" s="67"/>
      <c r="V3" s="67"/>
      <c r="W3" s="67"/>
      <c r="X3" s="67"/>
      <c r="Y3" s="67"/>
      <c r="Z3" s="67"/>
      <c r="AA3" s="67"/>
      <c r="AB3" s="67"/>
      <c r="AC3" s="67"/>
      <c r="AD3" s="67"/>
      <c r="AE3" s="68" t="s">
        <v>711</v>
      </c>
      <c r="AF3" s="68"/>
      <c r="AG3" s="68"/>
      <c r="AH3" s="68"/>
      <c r="AI3" s="68"/>
      <c r="AJ3" s="68"/>
      <c r="AK3" s="68"/>
      <c r="AL3" s="68"/>
    </row>
    <row r="4" s="54" customFormat="1" ht="21" customHeight="1" spans="1:42">
      <c r="A4" s="64"/>
      <c r="B4" s="64"/>
      <c r="C4" s="64"/>
      <c r="D4" s="65"/>
      <c r="E4" s="65"/>
      <c r="F4" s="69"/>
      <c r="G4" s="65"/>
      <c r="H4" s="65"/>
      <c r="I4" s="65"/>
      <c r="J4" s="65"/>
      <c r="K4" s="65"/>
      <c r="L4" s="65"/>
      <c r="M4" s="65"/>
      <c r="N4" s="65"/>
      <c r="O4" s="65"/>
      <c r="P4" s="65"/>
      <c r="Q4" s="65"/>
      <c r="R4" s="68" t="s">
        <v>712</v>
      </c>
      <c r="S4" s="68"/>
      <c r="T4" s="68"/>
      <c r="U4" s="68"/>
      <c r="V4" s="68"/>
      <c r="W4" s="68"/>
      <c r="X4" s="68"/>
      <c r="Y4" s="68"/>
      <c r="Z4" s="68"/>
      <c r="AA4" s="68"/>
      <c r="AB4" s="70" t="s">
        <v>713</v>
      </c>
      <c r="AC4" s="70"/>
      <c r="AD4" s="70"/>
      <c r="AE4" s="68"/>
      <c r="AF4" s="68"/>
      <c r="AG4" s="68"/>
      <c r="AH4" s="68"/>
      <c r="AI4" s="68"/>
      <c r="AJ4" s="68"/>
      <c r="AK4" s="68"/>
      <c r="AL4" s="68"/>
      <c r="AM4" s="71"/>
      <c r="AN4" s="71"/>
      <c r="AO4" s="71"/>
      <c r="AP4" s="71"/>
    </row>
    <row r="5" s="54" customFormat="1" ht="24.75" customHeight="1" spans="1:42">
      <c r="A5" s="64"/>
      <c r="B5" s="64"/>
      <c r="C5" s="64"/>
      <c r="D5" s="72" t="s">
        <v>714</v>
      </c>
      <c r="E5" s="72" t="s">
        <v>715</v>
      </c>
      <c r="F5" s="69"/>
      <c r="G5" s="72" t="s">
        <v>716</v>
      </c>
      <c r="H5" s="72" t="s">
        <v>717</v>
      </c>
      <c r="I5" s="72" t="s">
        <v>718</v>
      </c>
      <c r="J5" s="72" t="s">
        <v>719</v>
      </c>
      <c r="K5" s="72" t="s">
        <v>720</v>
      </c>
      <c r="L5" s="72" t="s">
        <v>721</v>
      </c>
      <c r="M5" s="73" t="s">
        <v>722</v>
      </c>
      <c r="N5" s="73" t="s">
        <v>723</v>
      </c>
      <c r="O5" s="73" t="s">
        <v>724</v>
      </c>
      <c r="P5" s="73" t="s">
        <v>725</v>
      </c>
      <c r="Q5" s="73" t="s">
        <v>726</v>
      </c>
      <c r="R5" s="70" t="s">
        <v>727</v>
      </c>
      <c r="S5" s="70"/>
      <c r="T5" s="70"/>
      <c r="U5" s="70" t="s">
        <v>728</v>
      </c>
      <c r="V5" s="70"/>
      <c r="W5" s="70"/>
      <c r="X5" s="70"/>
      <c r="Y5" s="70"/>
      <c r="Z5" s="70"/>
      <c r="AA5" s="70"/>
      <c r="AB5" s="70"/>
      <c r="AC5" s="70"/>
      <c r="AD5" s="70"/>
      <c r="AE5" s="74" t="s">
        <v>729</v>
      </c>
      <c r="AF5" s="74"/>
      <c r="AG5" s="74"/>
      <c r="AH5" s="74"/>
      <c r="AI5" s="74"/>
      <c r="AJ5" s="74"/>
      <c r="AK5" s="74" t="s">
        <v>730</v>
      </c>
      <c r="AL5" s="74"/>
      <c r="AM5" s="71"/>
      <c r="AN5" s="71"/>
      <c r="AO5" s="71"/>
      <c r="AP5" s="71"/>
    </row>
    <row r="6" s="54" customFormat="1" ht="20.25" customHeight="1" spans="1:42">
      <c r="A6" s="64"/>
      <c r="B6" s="64"/>
      <c r="C6" s="64"/>
      <c r="D6" s="72"/>
      <c r="E6" s="72"/>
      <c r="F6" s="69"/>
      <c r="G6" s="72"/>
      <c r="H6" s="72"/>
      <c r="I6" s="72"/>
      <c r="J6" s="72"/>
      <c r="K6" s="72"/>
      <c r="L6" s="72"/>
      <c r="M6" s="73"/>
      <c r="N6" s="73"/>
      <c r="O6" s="73"/>
      <c r="P6" s="73"/>
      <c r="Q6" s="73"/>
      <c r="R6" s="72" t="s">
        <v>731</v>
      </c>
      <c r="S6" s="72" t="s">
        <v>732</v>
      </c>
      <c r="T6" s="75" t="s">
        <v>733</v>
      </c>
      <c r="U6" s="75" t="s">
        <v>734</v>
      </c>
      <c r="V6" s="75" t="s">
        <v>735</v>
      </c>
      <c r="W6" s="75" t="s">
        <v>736</v>
      </c>
      <c r="X6" s="75" t="s">
        <v>737</v>
      </c>
      <c r="Y6" s="75" t="s">
        <v>738</v>
      </c>
      <c r="Z6" s="75" t="s">
        <v>739</v>
      </c>
      <c r="AA6" s="75" t="s">
        <v>291</v>
      </c>
      <c r="AB6" s="72" t="s">
        <v>740</v>
      </c>
      <c r="AC6" s="75" t="s">
        <v>741</v>
      </c>
      <c r="AD6" s="75" t="s">
        <v>742</v>
      </c>
      <c r="AE6" s="76" t="s">
        <v>743</v>
      </c>
      <c r="AF6" s="76"/>
      <c r="AG6" s="76" t="s">
        <v>744</v>
      </c>
      <c r="AH6" s="76"/>
      <c r="AI6" s="76"/>
      <c r="AJ6" s="76"/>
      <c r="AK6" s="74"/>
      <c r="AL6" s="74"/>
      <c r="AM6" s="71"/>
      <c r="AN6" s="71"/>
      <c r="AO6" s="71"/>
      <c r="AP6" s="71"/>
    </row>
    <row r="7" ht="71.25" customHeight="1" spans="1:42">
      <c r="A7" s="64"/>
      <c r="B7" s="64"/>
      <c r="C7" s="64"/>
      <c r="D7" s="72"/>
      <c r="E7" s="72"/>
      <c r="F7" s="77"/>
      <c r="G7" s="72"/>
      <c r="H7" s="72"/>
      <c r="I7" s="72"/>
      <c r="J7" s="72"/>
      <c r="K7" s="72"/>
      <c r="L7" s="72"/>
      <c r="M7" s="73"/>
      <c r="N7" s="73"/>
      <c r="O7" s="73"/>
      <c r="P7" s="73"/>
      <c r="Q7" s="73"/>
      <c r="R7" s="72"/>
      <c r="S7" s="72"/>
      <c r="T7" s="75"/>
      <c r="U7" s="75"/>
      <c r="V7" s="75"/>
      <c r="W7" s="75"/>
      <c r="X7" s="75"/>
      <c r="Y7" s="75"/>
      <c r="Z7" s="75"/>
      <c r="AA7" s="75"/>
      <c r="AB7" s="72"/>
      <c r="AC7" s="75"/>
      <c r="AD7" s="75"/>
      <c r="AE7" s="73" t="s">
        <v>745</v>
      </c>
      <c r="AF7" s="73" t="s">
        <v>746</v>
      </c>
      <c r="AG7" s="73" t="s">
        <v>747</v>
      </c>
      <c r="AH7" s="73" t="s">
        <v>748</v>
      </c>
      <c r="AI7" s="73" t="s">
        <v>749</v>
      </c>
      <c r="AJ7" s="73" t="s">
        <v>750</v>
      </c>
      <c r="AK7" s="73" t="s">
        <v>751</v>
      </c>
      <c r="AL7" s="73" t="s">
        <v>752</v>
      </c>
    </row>
    <row r="8" spans="1:42">
      <c r="A8" s="31">
        <v>1</v>
      </c>
      <c r="B8" s="31">
        <v>2</v>
      </c>
      <c r="C8" s="31">
        <v>3</v>
      </c>
      <c r="D8" s="31">
        <v>4</v>
      </c>
      <c r="E8" s="31">
        <v>5</v>
      </c>
      <c r="F8" s="31">
        <v>6</v>
      </c>
      <c r="G8" s="31">
        <v>7</v>
      </c>
      <c r="H8" s="31">
        <v>8</v>
      </c>
      <c r="I8" s="31">
        <v>9</v>
      </c>
      <c r="J8" s="31">
        <v>10</v>
      </c>
      <c r="K8" s="31">
        <v>11</v>
      </c>
      <c r="L8" s="31">
        <v>12</v>
      </c>
      <c r="M8" s="31">
        <v>13</v>
      </c>
      <c r="N8" s="31">
        <v>14</v>
      </c>
      <c r="O8" s="31">
        <v>15</v>
      </c>
      <c r="P8" s="31">
        <v>16</v>
      </c>
      <c r="Q8" s="31">
        <v>17</v>
      </c>
      <c r="R8" s="31">
        <v>18</v>
      </c>
      <c r="S8" s="31">
        <v>19</v>
      </c>
      <c r="T8" s="31">
        <v>20</v>
      </c>
      <c r="U8" s="31">
        <v>21</v>
      </c>
      <c r="V8" s="31">
        <v>22</v>
      </c>
      <c r="W8" s="31">
        <v>23</v>
      </c>
      <c r="X8" s="31">
        <v>24</v>
      </c>
      <c r="Y8" s="31">
        <v>25</v>
      </c>
      <c r="Z8" s="31">
        <v>26</v>
      </c>
      <c r="AA8" s="31">
        <v>27</v>
      </c>
      <c r="AB8" s="31">
        <v>28</v>
      </c>
      <c r="AC8" s="31">
        <v>29</v>
      </c>
      <c r="AD8" s="31">
        <v>30</v>
      </c>
      <c r="AE8" s="31">
        <v>31</v>
      </c>
      <c r="AF8" s="31">
        <v>32</v>
      </c>
      <c r="AG8" s="31">
        <v>33</v>
      </c>
      <c r="AH8" s="31">
        <v>34</v>
      </c>
      <c r="AI8" s="31">
        <v>35</v>
      </c>
      <c r="AJ8" s="31">
        <v>36</v>
      </c>
      <c r="AK8" s="31">
        <v>37</v>
      </c>
      <c r="AL8" s="31">
        <v>38</v>
      </c>
    </row>
    <row r="9" ht="14.25" customHeight="1" spans="1:42">
      <c r="A9" s="64" t="s">
        <v>112</v>
      </c>
      <c r="B9" s="78" t="s">
        <v>354</v>
      </c>
      <c r="C9" s="79">
        <f>SUM(D9:E9)</f>
        <v>0</v>
      </c>
      <c r="D9" s="79">
        <f>SUM(D10:D15)</f>
        <v>0</v>
      </c>
      <c r="E9" s="79">
        <f>SUM(E10:E15)</f>
        <v>0</v>
      </c>
      <c r="F9" s="79">
        <f>SUM(F10:F15)</f>
        <v>0</v>
      </c>
      <c r="G9" s="79">
        <f>SUM(G10:G15)</f>
        <v>0</v>
      </c>
      <c r="H9" s="79">
        <f t="shared" ref="H9:AD9" si="0">SUM(H10:H15)</f>
        <v>0</v>
      </c>
      <c r="I9" s="79">
        <f t="shared" si="0"/>
        <v>0</v>
      </c>
      <c r="J9" s="79">
        <f t="shared" si="0"/>
        <v>0</v>
      </c>
      <c r="K9" s="79">
        <f t="shared" si="0"/>
        <v>0</v>
      </c>
      <c r="L9" s="79">
        <f t="shared" si="0"/>
        <v>0</v>
      </c>
      <c r="M9" s="79">
        <f t="shared" si="0"/>
        <v>0</v>
      </c>
      <c r="N9" s="79">
        <f t="shared" si="0"/>
        <v>0</v>
      </c>
      <c r="O9" s="79">
        <f t="shared" si="0"/>
        <v>0</v>
      </c>
      <c r="P9" s="79">
        <f t="shared" ref="P9" si="1">SUM(P10:P15)</f>
        <v>0</v>
      </c>
      <c r="Q9" s="79">
        <f t="shared" si="0"/>
        <v>0</v>
      </c>
      <c r="R9" s="79">
        <f t="shared" si="0"/>
        <v>0</v>
      </c>
      <c r="S9" s="79">
        <f t="shared" si="0"/>
        <v>0</v>
      </c>
      <c r="T9" s="79">
        <f t="shared" si="0"/>
        <v>0</v>
      </c>
      <c r="U9" s="79">
        <f t="shared" si="0"/>
        <v>0</v>
      </c>
      <c r="V9" s="79">
        <f t="shared" si="0"/>
        <v>0</v>
      </c>
      <c r="W9" s="79">
        <f t="shared" si="0"/>
        <v>0</v>
      </c>
      <c r="X9" s="79">
        <f t="shared" si="0"/>
        <v>0</v>
      </c>
      <c r="Y9" s="79">
        <f t="shared" si="0"/>
        <v>0</v>
      </c>
      <c r="Z9" s="79">
        <f t="shared" si="0"/>
        <v>0</v>
      </c>
      <c r="AA9" s="79">
        <f t="shared" si="0"/>
        <v>0</v>
      </c>
      <c r="AB9" s="79">
        <f t="shared" si="0"/>
        <v>0</v>
      </c>
      <c r="AC9" s="79">
        <f t="shared" si="0"/>
        <v>0</v>
      </c>
      <c r="AD9" s="79">
        <f t="shared" si="0"/>
        <v>0</v>
      </c>
      <c r="AE9" s="79">
        <f t="shared" ref="AE9:AL9" si="2">SUM(AE10:AE15)</f>
        <v>0</v>
      </c>
      <c r="AF9" s="79">
        <f t="shared" si="2"/>
        <v>0</v>
      </c>
      <c r="AG9" s="79">
        <f t="shared" si="2"/>
        <v>0</v>
      </c>
      <c r="AH9" s="79">
        <f t="shared" si="2"/>
        <v>0</v>
      </c>
      <c r="AI9" s="79">
        <f t="shared" si="2"/>
        <v>0</v>
      </c>
      <c r="AJ9" s="79">
        <f t="shared" si="2"/>
        <v>0</v>
      </c>
      <c r="AK9" s="79">
        <f t="shared" si="2"/>
        <v>0</v>
      </c>
      <c r="AL9" s="79">
        <f t="shared" si="2"/>
        <v>0</v>
      </c>
      <c r="AM9" s="39"/>
      <c r="AN9" s="39"/>
      <c r="AO9" s="39"/>
      <c r="AP9" s="40"/>
    </row>
    <row r="10" ht="14.25" customHeight="1" spans="1:42">
      <c r="A10" s="80"/>
      <c r="B10" s="81" t="s">
        <v>753</v>
      </c>
      <c r="C10" s="82">
        <f t="shared" ref="C10:C36" si="3">SUM(D10:E10)</f>
        <v>0</v>
      </c>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39"/>
      <c r="AN10" s="39"/>
      <c r="AO10" s="39"/>
      <c r="AP10" s="40"/>
    </row>
    <row r="11" ht="14.25" customHeight="1" spans="1:42">
      <c r="A11" s="80"/>
      <c r="B11" s="81" t="s">
        <v>754</v>
      </c>
      <c r="C11" s="82">
        <f t="shared" si="3"/>
        <v>0</v>
      </c>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39"/>
      <c r="AN11" s="39"/>
      <c r="AO11" s="39"/>
      <c r="AP11" s="40"/>
    </row>
    <row r="12" ht="14.25" customHeight="1" spans="1:42">
      <c r="A12" s="80"/>
      <c r="B12" s="81" t="s">
        <v>755</v>
      </c>
      <c r="C12" s="82">
        <f t="shared" si="3"/>
        <v>0</v>
      </c>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39"/>
      <c r="AN12" s="39"/>
      <c r="AO12" s="39"/>
      <c r="AP12" s="40"/>
    </row>
    <row r="13" ht="14.25" customHeight="1" spans="1:42">
      <c r="A13" s="80"/>
      <c r="B13" s="81" t="s">
        <v>756</v>
      </c>
      <c r="C13" s="82">
        <f t="shared" si="3"/>
        <v>0</v>
      </c>
      <c r="D13" s="83"/>
      <c r="E13" s="83"/>
      <c r="F13" s="83"/>
      <c r="G13" s="83"/>
      <c r="H13" s="83"/>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39"/>
      <c r="AN13" s="39"/>
      <c r="AO13" s="39"/>
      <c r="AP13" s="40"/>
    </row>
    <row r="14" ht="14.25" customHeight="1" spans="1:42">
      <c r="A14" s="80"/>
      <c r="B14" s="81" t="s">
        <v>757</v>
      </c>
      <c r="C14" s="82">
        <f t="shared" si="3"/>
        <v>0</v>
      </c>
      <c r="D14" s="83"/>
      <c r="E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39"/>
      <c r="AN14" s="39"/>
      <c r="AO14" s="39"/>
      <c r="AP14" s="40"/>
    </row>
    <row r="15" ht="14.25" customHeight="1" spans="1:42">
      <c r="A15" s="84"/>
      <c r="B15" s="85" t="s">
        <v>291</v>
      </c>
      <c r="C15" s="82">
        <f t="shared" si="3"/>
        <v>0</v>
      </c>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39"/>
      <c r="AN15" s="39"/>
      <c r="AO15" s="39"/>
      <c r="AP15" s="40"/>
    </row>
    <row r="16" ht="25.5" customHeight="1" spans="1:42">
      <c r="A16" s="67" t="s">
        <v>191</v>
      </c>
      <c r="B16" s="86" t="s">
        <v>105</v>
      </c>
      <c r="C16" s="79">
        <f t="shared" si="3"/>
        <v>0</v>
      </c>
      <c r="D16" s="79">
        <f>SUM(D17:D22)</f>
        <v>0</v>
      </c>
      <c r="E16" s="79">
        <f t="shared" ref="E16:AL16" si="4">SUM(E17:E22)</f>
        <v>0</v>
      </c>
      <c r="F16" s="79">
        <f t="shared" si="4"/>
        <v>0</v>
      </c>
      <c r="G16" s="79">
        <f t="shared" si="4"/>
        <v>0</v>
      </c>
      <c r="H16" s="79">
        <f t="shared" si="4"/>
        <v>0</v>
      </c>
      <c r="I16" s="79">
        <f t="shared" si="4"/>
        <v>0</v>
      </c>
      <c r="J16" s="79">
        <f t="shared" si="4"/>
        <v>0</v>
      </c>
      <c r="K16" s="79">
        <f t="shared" si="4"/>
        <v>0</v>
      </c>
      <c r="L16" s="79">
        <f t="shared" si="4"/>
        <v>0</v>
      </c>
      <c r="M16" s="79">
        <f t="shared" si="4"/>
        <v>0</v>
      </c>
      <c r="N16" s="79">
        <f t="shared" si="4"/>
        <v>0</v>
      </c>
      <c r="O16" s="79">
        <f t="shared" si="4"/>
        <v>0</v>
      </c>
      <c r="P16" s="79">
        <f t="shared" ref="P16" si="5">SUM(P17:P22)</f>
        <v>0</v>
      </c>
      <c r="Q16" s="79">
        <f t="shared" si="4"/>
        <v>0</v>
      </c>
      <c r="R16" s="79">
        <f t="shared" si="4"/>
        <v>0</v>
      </c>
      <c r="S16" s="79">
        <f t="shared" si="4"/>
        <v>0</v>
      </c>
      <c r="T16" s="79">
        <f t="shared" si="4"/>
        <v>0</v>
      </c>
      <c r="U16" s="79">
        <f t="shared" si="4"/>
        <v>0</v>
      </c>
      <c r="V16" s="79">
        <f t="shared" si="4"/>
        <v>0</v>
      </c>
      <c r="W16" s="79">
        <f t="shared" si="4"/>
        <v>0</v>
      </c>
      <c r="X16" s="79">
        <f t="shared" si="4"/>
        <v>0</v>
      </c>
      <c r="Y16" s="79">
        <f t="shared" si="4"/>
        <v>0</v>
      </c>
      <c r="Z16" s="79">
        <f t="shared" si="4"/>
        <v>0</v>
      </c>
      <c r="AA16" s="79">
        <f t="shared" si="4"/>
        <v>0</v>
      </c>
      <c r="AB16" s="79">
        <f t="shared" si="4"/>
        <v>0</v>
      </c>
      <c r="AC16" s="79">
        <f t="shared" si="4"/>
        <v>0</v>
      </c>
      <c r="AD16" s="79">
        <f t="shared" si="4"/>
        <v>0</v>
      </c>
      <c r="AE16" s="79">
        <f t="shared" si="4"/>
        <v>0</v>
      </c>
      <c r="AF16" s="79">
        <f t="shared" si="4"/>
        <v>0</v>
      </c>
      <c r="AG16" s="79">
        <f t="shared" si="4"/>
        <v>0</v>
      </c>
      <c r="AH16" s="79">
        <f t="shared" si="4"/>
        <v>0</v>
      </c>
      <c r="AI16" s="79">
        <f t="shared" si="4"/>
        <v>0</v>
      </c>
      <c r="AJ16" s="79">
        <f t="shared" si="4"/>
        <v>0</v>
      </c>
      <c r="AK16" s="79">
        <f t="shared" si="4"/>
        <v>0</v>
      </c>
      <c r="AL16" s="79">
        <f t="shared" si="4"/>
        <v>0</v>
      </c>
      <c r="AM16" s="39"/>
      <c r="AN16" s="39"/>
      <c r="AO16" s="39"/>
      <c r="AP16" s="40"/>
    </row>
    <row r="17" ht="14.25" customHeight="1" spans="1:42">
      <c r="A17" s="87"/>
      <c r="B17" s="81" t="s">
        <v>753</v>
      </c>
      <c r="C17" s="82">
        <f t="shared" si="3"/>
        <v>0</v>
      </c>
      <c r="D17" s="83"/>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83"/>
      <c r="AH17" s="83"/>
      <c r="AI17" s="83"/>
      <c r="AJ17" s="83"/>
      <c r="AK17" s="83"/>
      <c r="AL17" s="83"/>
      <c r="AM17" s="39"/>
      <c r="AN17" s="39"/>
      <c r="AO17" s="39"/>
      <c r="AP17" s="40"/>
    </row>
    <row r="18" ht="14.25" customHeight="1" spans="1:42">
      <c r="A18" s="88"/>
      <c r="B18" s="81" t="s">
        <v>754</v>
      </c>
      <c r="C18" s="82">
        <f t="shared" si="3"/>
        <v>0</v>
      </c>
      <c r="D18" s="83"/>
      <c r="E18" s="83"/>
      <c r="F18" s="83"/>
      <c r="G18" s="83"/>
      <c r="H18" s="83"/>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39"/>
      <c r="AN18" s="39"/>
      <c r="AO18" s="39"/>
      <c r="AP18" s="40"/>
    </row>
    <row r="19" ht="14.25" customHeight="1" spans="1:42">
      <c r="A19" s="88"/>
      <c r="B19" s="81" t="s">
        <v>755</v>
      </c>
      <c r="C19" s="82">
        <f t="shared" si="3"/>
        <v>0</v>
      </c>
      <c r="D19" s="83"/>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83"/>
      <c r="AH19" s="83"/>
      <c r="AI19" s="83"/>
      <c r="AJ19" s="83"/>
      <c r="AK19" s="83"/>
      <c r="AL19" s="83"/>
      <c r="AM19" s="39"/>
      <c r="AN19" s="39"/>
      <c r="AO19" s="39"/>
      <c r="AP19" s="40"/>
    </row>
    <row r="20" ht="14.25" customHeight="1" spans="1:42">
      <c r="A20" s="88"/>
      <c r="B20" s="81" t="s">
        <v>756</v>
      </c>
      <c r="C20" s="82">
        <f t="shared" si="3"/>
        <v>0</v>
      </c>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3"/>
      <c r="AG20" s="83"/>
      <c r="AH20" s="83"/>
      <c r="AI20" s="83"/>
      <c r="AJ20" s="83"/>
      <c r="AK20" s="83"/>
      <c r="AL20" s="83"/>
      <c r="AM20" s="39"/>
      <c r="AN20" s="39"/>
      <c r="AO20" s="39"/>
      <c r="AP20" s="40"/>
    </row>
    <row r="21" ht="14.25" customHeight="1" spans="1:42">
      <c r="A21" s="88"/>
      <c r="B21" s="81" t="s">
        <v>757</v>
      </c>
      <c r="C21" s="82">
        <f t="shared" si="3"/>
        <v>0</v>
      </c>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3"/>
      <c r="AI21" s="83"/>
      <c r="AJ21" s="83"/>
      <c r="AK21" s="83"/>
      <c r="AL21" s="83"/>
      <c r="AM21" s="39"/>
      <c r="AN21" s="39"/>
      <c r="AO21" s="39"/>
      <c r="AP21" s="40"/>
    </row>
    <row r="22" ht="14.25" customHeight="1" spans="1:42">
      <c r="A22" s="89"/>
      <c r="B22" s="85" t="s">
        <v>291</v>
      </c>
      <c r="C22" s="82">
        <f t="shared" si="3"/>
        <v>0</v>
      </c>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c r="AL22" s="83"/>
      <c r="AM22" s="39"/>
      <c r="AN22" s="39"/>
      <c r="AO22" s="39"/>
      <c r="AP22" s="40"/>
    </row>
    <row r="23" ht="31.5" customHeight="1" spans="1:42">
      <c r="A23" s="67" t="s">
        <v>326</v>
      </c>
      <c r="B23" s="86" t="s">
        <v>106</v>
      </c>
      <c r="C23" s="79">
        <f t="shared" si="3"/>
        <v>5</v>
      </c>
      <c r="D23" s="79">
        <f t="shared" ref="D23:AL23" si="6">SUM(D24:D29)</f>
        <v>5</v>
      </c>
      <c r="E23" s="79">
        <f t="shared" si="6"/>
        <v>0</v>
      </c>
      <c r="F23" s="79">
        <f t="shared" si="6"/>
        <v>5</v>
      </c>
      <c r="G23" s="79">
        <f t="shared" si="6"/>
        <v>0</v>
      </c>
      <c r="H23" s="79">
        <f t="shared" si="6"/>
        <v>2</v>
      </c>
      <c r="I23" s="79">
        <f t="shared" si="6"/>
        <v>3</v>
      </c>
      <c r="J23" s="79">
        <f t="shared" si="6"/>
        <v>0</v>
      </c>
      <c r="K23" s="79">
        <f t="shared" si="6"/>
        <v>0</v>
      </c>
      <c r="L23" s="79">
        <f t="shared" si="6"/>
        <v>0</v>
      </c>
      <c r="M23" s="79">
        <f t="shared" si="6"/>
        <v>0</v>
      </c>
      <c r="N23" s="79">
        <f t="shared" si="6"/>
        <v>0</v>
      </c>
      <c r="O23" s="79">
        <f t="shared" si="6"/>
        <v>5</v>
      </c>
      <c r="P23" s="79">
        <f t="shared" ref="P23" si="7">SUM(P24:P29)</f>
        <v>0</v>
      </c>
      <c r="Q23" s="79">
        <f t="shared" si="6"/>
        <v>0</v>
      </c>
      <c r="R23" s="79">
        <f t="shared" si="6"/>
        <v>4</v>
      </c>
      <c r="S23" s="79">
        <f t="shared" si="6"/>
        <v>1</v>
      </c>
      <c r="T23" s="79">
        <f t="shared" si="6"/>
        <v>0</v>
      </c>
      <c r="U23" s="79">
        <f t="shared" si="6"/>
        <v>1</v>
      </c>
      <c r="V23" s="79">
        <f t="shared" si="6"/>
        <v>1</v>
      </c>
      <c r="W23" s="79">
        <f t="shared" si="6"/>
        <v>1</v>
      </c>
      <c r="X23" s="79">
        <f t="shared" si="6"/>
        <v>0</v>
      </c>
      <c r="Y23" s="79">
        <f t="shared" si="6"/>
        <v>0</v>
      </c>
      <c r="Z23" s="79">
        <f t="shared" si="6"/>
        <v>0</v>
      </c>
      <c r="AA23" s="79">
        <f t="shared" si="6"/>
        <v>2</v>
      </c>
      <c r="AB23" s="79">
        <f t="shared" si="6"/>
        <v>1</v>
      </c>
      <c r="AC23" s="79">
        <f t="shared" si="6"/>
        <v>4</v>
      </c>
      <c r="AD23" s="79">
        <f t="shared" si="6"/>
        <v>0</v>
      </c>
      <c r="AE23" s="79">
        <f t="shared" si="6"/>
        <v>0</v>
      </c>
      <c r="AF23" s="79">
        <f t="shared" si="6"/>
        <v>0</v>
      </c>
      <c r="AG23" s="79">
        <f t="shared" si="6"/>
        <v>0</v>
      </c>
      <c r="AH23" s="79">
        <f t="shared" si="6"/>
        <v>0</v>
      </c>
      <c r="AI23" s="79">
        <f t="shared" si="6"/>
        <v>0</v>
      </c>
      <c r="AJ23" s="79">
        <f t="shared" si="6"/>
        <v>0</v>
      </c>
      <c r="AK23" s="79">
        <f t="shared" si="6"/>
        <v>0</v>
      </c>
      <c r="AL23" s="79">
        <f t="shared" si="6"/>
        <v>0</v>
      </c>
      <c r="AM23" s="39"/>
      <c r="AN23" s="39"/>
      <c r="AO23" s="39"/>
      <c r="AP23" s="40"/>
    </row>
    <row r="24" ht="14.25" customHeight="1" spans="1:42">
      <c r="A24" s="90"/>
      <c r="B24" s="81" t="s">
        <v>753</v>
      </c>
      <c r="C24" s="82">
        <f t="shared" si="3"/>
        <v>1</v>
      </c>
      <c r="D24" s="83">
        <v>1</v>
      </c>
      <c r="E24" s="83"/>
      <c r="F24" s="83">
        <v>1</v>
      </c>
      <c r="G24" s="83"/>
      <c r="H24" s="83"/>
      <c r="I24" s="83">
        <v>1</v>
      </c>
      <c r="J24" s="83"/>
      <c r="K24" s="83"/>
      <c r="L24" s="83"/>
      <c r="M24" s="83"/>
      <c r="N24" s="83"/>
      <c r="O24" s="83">
        <v>1</v>
      </c>
      <c r="P24" s="83"/>
      <c r="Q24" s="83"/>
      <c r="R24" s="83">
        <v>1</v>
      </c>
      <c r="S24" s="83"/>
      <c r="T24" s="83"/>
      <c r="U24" s="83"/>
      <c r="V24" s="83"/>
      <c r="W24" s="83"/>
      <c r="X24" s="83"/>
      <c r="Y24" s="83"/>
      <c r="Z24" s="83"/>
      <c r="AA24" s="83">
        <v>1</v>
      </c>
      <c r="AB24" s="83">
        <v>1</v>
      </c>
      <c r="AC24" s="83"/>
      <c r="AD24" s="83"/>
      <c r="AE24" s="83"/>
      <c r="AF24" s="83"/>
      <c r="AG24" s="83"/>
      <c r="AH24" s="83"/>
      <c r="AI24" s="83"/>
      <c r="AJ24" s="83"/>
      <c r="AK24" s="83"/>
      <c r="AL24" s="83"/>
      <c r="AM24" s="39"/>
      <c r="AN24" s="39"/>
      <c r="AO24" s="39"/>
      <c r="AP24" s="40"/>
    </row>
    <row r="25" ht="14.25" customHeight="1" spans="1:42">
      <c r="A25" s="89"/>
      <c r="B25" s="81" t="s">
        <v>754</v>
      </c>
      <c r="C25" s="82">
        <f t="shared" si="3"/>
        <v>1</v>
      </c>
      <c r="D25" s="83">
        <v>1</v>
      </c>
      <c r="E25" s="83"/>
      <c r="F25" s="83">
        <v>1</v>
      </c>
      <c r="G25" s="83"/>
      <c r="H25" s="83"/>
      <c r="I25" s="83">
        <v>1</v>
      </c>
      <c r="J25" s="83"/>
      <c r="K25" s="83"/>
      <c r="L25" s="83"/>
      <c r="M25" s="83"/>
      <c r="N25" s="83"/>
      <c r="O25" s="83">
        <v>1</v>
      </c>
      <c r="P25" s="83"/>
      <c r="Q25" s="83"/>
      <c r="R25" s="83">
        <v>1</v>
      </c>
      <c r="S25" s="83"/>
      <c r="T25" s="83"/>
      <c r="U25" s="83">
        <v>1</v>
      </c>
      <c r="V25" s="83"/>
      <c r="W25" s="83"/>
      <c r="X25" s="83"/>
      <c r="Y25" s="83"/>
      <c r="Z25" s="83"/>
      <c r="AA25" s="83"/>
      <c r="AB25" s="83"/>
      <c r="AC25" s="83">
        <v>1</v>
      </c>
      <c r="AD25" s="83"/>
      <c r="AE25" s="83"/>
      <c r="AF25" s="83"/>
      <c r="AG25" s="83"/>
      <c r="AH25" s="83"/>
      <c r="AI25" s="83"/>
      <c r="AJ25" s="83"/>
      <c r="AK25" s="83"/>
      <c r="AL25" s="83"/>
      <c r="AM25" s="39"/>
      <c r="AN25" s="39"/>
      <c r="AO25" s="39"/>
      <c r="AP25" s="40"/>
    </row>
    <row r="26" ht="14.25" customHeight="1" spans="1:42">
      <c r="A26" s="89"/>
      <c r="B26" s="81" t="s">
        <v>755</v>
      </c>
      <c r="C26" s="82">
        <f t="shared" si="3"/>
        <v>3</v>
      </c>
      <c r="D26" s="83">
        <v>3</v>
      </c>
      <c r="E26" s="83"/>
      <c r="F26" s="83">
        <v>3</v>
      </c>
      <c r="G26" s="83"/>
      <c r="H26" s="83">
        <v>2</v>
      </c>
      <c r="I26" s="83">
        <v>1</v>
      </c>
      <c r="J26" s="83"/>
      <c r="K26" s="83"/>
      <c r="L26" s="83"/>
      <c r="M26" s="83"/>
      <c r="N26" s="83"/>
      <c r="O26" s="83">
        <v>3</v>
      </c>
      <c r="P26" s="83"/>
      <c r="Q26" s="83"/>
      <c r="R26" s="83">
        <v>2</v>
      </c>
      <c r="S26" s="83">
        <v>1</v>
      </c>
      <c r="T26" s="83"/>
      <c r="U26" s="83"/>
      <c r="V26" s="83">
        <v>1</v>
      </c>
      <c r="W26" s="83">
        <v>1</v>
      </c>
      <c r="X26" s="83"/>
      <c r="Y26" s="83"/>
      <c r="Z26" s="83"/>
      <c r="AA26" s="83">
        <v>1</v>
      </c>
      <c r="AB26" s="83"/>
      <c r="AC26" s="83">
        <v>3</v>
      </c>
      <c r="AD26" s="83"/>
      <c r="AE26" s="83"/>
      <c r="AF26" s="83"/>
      <c r="AG26" s="83"/>
      <c r="AH26" s="83"/>
      <c r="AI26" s="83"/>
      <c r="AJ26" s="83"/>
      <c r="AK26" s="83"/>
      <c r="AL26" s="83"/>
      <c r="AM26" s="39"/>
      <c r="AN26" s="39"/>
      <c r="AO26" s="39"/>
      <c r="AP26" s="40"/>
    </row>
    <row r="27" ht="14.25" customHeight="1" spans="1:42">
      <c r="A27" s="89"/>
      <c r="B27" s="81" t="s">
        <v>756</v>
      </c>
      <c r="C27" s="82">
        <f t="shared" si="3"/>
        <v>0</v>
      </c>
      <c r="D27" s="83"/>
      <c r="E27" s="83"/>
      <c r="F27" s="83"/>
      <c r="G27" s="83"/>
      <c r="H27" s="83"/>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83"/>
      <c r="AH27" s="83"/>
      <c r="AI27" s="83"/>
      <c r="AJ27" s="83"/>
      <c r="AK27" s="83"/>
      <c r="AL27" s="83"/>
      <c r="AM27" s="39"/>
      <c r="AN27" s="39"/>
      <c r="AO27" s="39"/>
      <c r="AP27" s="40"/>
    </row>
    <row r="28" ht="14.25" customHeight="1" spans="1:42">
      <c r="A28" s="89"/>
      <c r="B28" s="81" t="s">
        <v>757</v>
      </c>
      <c r="C28" s="82">
        <f t="shared" si="3"/>
        <v>0</v>
      </c>
      <c r="D28" s="83"/>
      <c r="E28" s="83"/>
      <c r="F28" s="83"/>
      <c r="G28" s="83"/>
      <c r="H28" s="83"/>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39"/>
      <c r="AN28" s="39"/>
      <c r="AO28" s="39"/>
      <c r="AP28" s="40"/>
    </row>
    <row r="29" ht="14.25" customHeight="1" spans="1:42">
      <c r="A29" s="89"/>
      <c r="B29" s="91" t="s">
        <v>291</v>
      </c>
      <c r="C29" s="82">
        <f t="shared" si="3"/>
        <v>0</v>
      </c>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39"/>
      <c r="AN29" s="39"/>
      <c r="AO29" s="39"/>
      <c r="AP29" s="40"/>
    </row>
    <row r="30" ht="14.25" customHeight="1" spans="1:42">
      <c r="A30" s="67" t="s">
        <v>335</v>
      </c>
      <c r="B30" s="86" t="s">
        <v>107</v>
      </c>
      <c r="C30" s="79">
        <f t="shared" si="3"/>
        <v>0</v>
      </c>
      <c r="D30" s="79">
        <f t="shared" ref="D30:AL30" si="8">SUM(D31:D36)</f>
        <v>0</v>
      </c>
      <c r="E30" s="79">
        <f t="shared" si="8"/>
        <v>0</v>
      </c>
      <c r="F30" s="79">
        <f t="shared" si="8"/>
        <v>0</v>
      </c>
      <c r="G30" s="79">
        <f t="shared" si="8"/>
        <v>0</v>
      </c>
      <c r="H30" s="79">
        <f t="shared" si="8"/>
        <v>0</v>
      </c>
      <c r="I30" s="79">
        <f t="shared" si="8"/>
        <v>0</v>
      </c>
      <c r="J30" s="79">
        <f t="shared" si="8"/>
        <v>0</v>
      </c>
      <c r="K30" s="79">
        <f t="shared" si="8"/>
        <v>0</v>
      </c>
      <c r="L30" s="79">
        <f t="shared" si="8"/>
        <v>0</v>
      </c>
      <c r="M30" s="79">
        <f t="shared" si="8"/>
        <v>0</v>
      </c>
      <c r="N30" s="79">
        <f t="shared" si="8"/>
        <v>0</v>
      </c>
      <c r="O30" s="79">
        <f t="shared" si="8"/>
        <v>0</v>
      </c>
      <c r="P30" s="79">
        <f t="shared" ref="P30" si="9">SUM(P31:P36)</f>
        <v>0</v>
      </c>
      <c r="Q30" s="79">
        <f t="shared" si="8"/>
        <v>0</v>
      </c>
      <c r="R30" s="79">
        <f t="shared" si="8"/>
        <v>0</v>
      </c>
      <c r="S30" s="79">
        <f t="shared" si="8"/>
        <v>0</v>
      </c>
      <c r="T30" s="79">
        <f t="shared" si="8"/>
        <v>0</v>
      </c>
      <c r="U30" s="79">
        <f t="shared" si="8"/>
        <v>0</v>
      </c>
      <c r="V30" s="79">
        <f t="shared" si="8"/>
        <v>0</v>
      </c>
      <c r="W30" s="79">
        <f t="shared" si="8"/>
        <v>0</v>
      </c>
      <c r="X30" s="79">
        <f t="shared" si="8"/>
        <v>0</v>
      </c>
      <c r="Y30" s="79">
        <f t="shared" si="8"/>
        <v>0</v>
      </c>
      <c r="Z30" s="79">
        <f t="shared" si="8"/>
        <v>0</v>
      </c>
      <c r="AA30" s="79">
        <f t="shared" si="8"/>
        <v>0</v>
      </c>
      <c r="AB30" s="79">
        <f t="shared" si="8"/>
        <v>0</v>
      </c>
      <c r="AC30" s="79">
        <f t="shared" si="8"/>
        <v>0</v>
      </c>
      <c r="AD30" s="79">
        <f t="shared" si="8"/>
        <v>0</v>
      </c>
      <c r="AE30" s="79">
        <f t="shared" si="8"/>
        <v>0</v>
      </c>
      <c r="AF30" s="79">
        <f t="shared" si="8"/>
        <v>0</v>
      </c>
      <c r="AG30" s="79">
        <f t="shared" si="8"/>
        <v>0</v>
      </c>
      <c r="AH30" s="79">
        <f t="shared" si="8"/>
        <v>0</v>
      </c>
      <c r="AI30" s="79">
        <f t="shared" si="8"/>
        <v>0</v>
      </c>
      <c r="AJ30" s="79">
        <f t="shared" si="8"/>
        <v>0</v>
      </c>
      <c r="AK30" s="79">
        <f t="shared" si="8"/>
        <v>0</v>
      </c>
      <c r="AL30" s="79">
        <f t="shared" si="8"/>
        <v>0</v>
      </c>
      <c r="AM30" s="39"/>
      <c r="AN30" s="39"/>
      <c r="AO30" s="39"/>
      <c r="AP30" s="40"/>
    </row>
    <row r="31" ht="14.25" customHeight="1" spans="1:42">
      <c r="A31" s="87"/>
      <c r="B31" s="81" t="s">
        <v>753</v>
      </c>
      <c r="C31" s="82">
        <f t="shared" si="3"/>
        <v>0</v>
      </c>
      <c r="D31" s="83"/>
      <c r="E31" s="83"/>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39"/>
      <c r="AN31" s="39"/>
      <c r="AO31" s="39"/>
      <c r="AP31" s="40"/>
    </row>
    <row r="32" ht="14.25" customHeight="1" spans="1:42">
      <c r="A32" s="89"/>
      <c r="B32" s="81" t="s">
        <v>754</v>
      </c>
      <c r="C32" s="82">
        <f t="shared" si="3"/>
        <v>0</v>
      </c>
      <c r="D32" s="83"/>
      <c r="E32" s="83"/>
      <c r="F32" s="83"/>
      <c r="G32" s="83"/>
      <c r="H32" s="83"/>
      <c r="I32" s="83"/>
      <c r="J32" s="83"/>
      <c r="K32" s="83"/>
      <c r="L32" s="83"/>
      <c r="M32" s="83"/>
      <c r="N32" s="83"/>
      <c r="O32" s="83"/>
      <c r="P32" s="83"/>
      <c r="Q32" s="83"/>
      <c r="R32" s="83"/>
      <c r="S32" s="83"/>
      <c r="T32" s="83"/>
      <c r="U32" s="83"/>
      <c r="V32" s="83"/>
      <c r="W32" s="83"/>
      <c r="X32" s="83"/>
      <c r="Y32" s="83"/>
      <c r="Z32" s="83"/>
      <c r="AA32" s="83"/>
      <c r="AB32" s="83"/>
      <c r="AC32" s="83"/>
      <c r="AD32" s="83"/>
      <c r="AE32" s="83"/>
      <c r="AF32" s="83"/>
      <c r="AG32" s="83"/>
      <c r="AH32" s="83"/>
      <c r="AI32" s="83"/>
      <c r="AJ32" s="83"/>
      <c r="AK32" s="83"/>
      <c r="AL32" s="83"/>
      <c r="AM32" s="39"/>
      <c r="AN32" s="39"/>
      <c r="AO32" s="39"/>
      <c r="AP32" s="40"/>
    </row>
    <row r="33" ht="14.25" customHeight="1" spans="1:42">
      <c r="A33" s="89"/>
      <c r="B33" s="81" t="s">
        <v>755</v>
      </c>
      <c r="C33" s="82">
        <f t="shared" si="3"/>
        <v>0</v>
      </c>
      <c r="D33" s="83"/>
      <c r="E33" s="83"/>
      <c r="F33" s="83"/>
      <c r="G33" s="83"/>
      <c r="H33" s="83"/>
      <c r="I33" s="83"/>
      <c r="J33" s="83"/>
      <c r="K33" s="83"/>
      <c r="L33" s="83"/>
      <c r="M33" s="83"/>
      <c r="N33" s="83"/>
      <c r="O33" s="83"/>
      <c r="P33" s="83"/>
      <c r="Q33" s="83"/>
      <c r="R33" s="83"/>
      <c r="S33" s="83"/>
      <c r="T33" s="83"/>
      <c r="U33" s="83"/>
      <c r="V33" s="83"/>
      <c r="W33" s="83"/>
      <c r="X33" s="83"/>
      <c r="Y33" s="83"/>
      <c r="Z33" s="83"/>
      <c r="AA33" s="83"/>
      <c r="AB33" s="83"/>
      <c r="AC33" s="83"/>
      <c r="AD33" s="83"/>
      <c r="AE33" s="83"/>
      <c r="AF33" s="83"/>
      <c r="AG33" s="83"/>
      <c r="AH33" s="83"/>
      <c r="AI33" s="83"/>
      <c r="AJ33" s="83"/>
      <c r="AK33" s="83"/>
      <c r="AL33" s="83"/>
      <c r="AM33" s="39"/>
      <c r="AN33" s="39"/>
      <c r="AO33" s="39"/>
      <c r="AP33" s="40"/>
    </row>
    <row r="34" ht="14.25" customHeight="1" spans="1:42">
      <c r="A34" s="89"/>
      <c r="B34" s="81" t="s">
        <v>756</v>
      </c>
      <c r="C34" s="82">
        <f t="shared" si="3"/>
        <v>0</v>
      </c>
      <c r="D34" s="83"/>
      <c r="E34" s="83"/>
      <c r="F34" s="83"/>
      <c r="G34" s="83"/>
      <c r="H34" s="83"/>
      <c r="I34" s="83"/>
      <c r="J34" s="83"/>
      <c r="K34" s="83"/>
      <c r="L34" s="83"/>
      <c r="M34" s="83"/>
      <c r="N34" s="83"/>
      <c r="O34" s="83"/>
      <c r="P34" s="83"/>
      <c r="Q34" s="83"/>
      <c r="R34" s="83"/>
      <c r="S34" s="83"/>
      <c r="T34" s="83"/>
      <c r="U34" s="83"/>
      <c r="V34" s="83"/>
      <c r="W34" s="83"/>
      <c r="X34" s="83"/>
      <c r="Y34" s="83"/>
      <c r="Z34" s="83"/>
      <c r="AA34" s="83"/>
      <c r="AB34" s="83"/>
      <c r="AC34" s="83"/>
      <c r="AD34" s="83"/>
      <c r="AE34" s="83"/>
      <c r="AF34" s="83"/>
      <c r="AG34" s="83"/>
      <c r="AH34" s="83"/>
      <c r="AI34" s="83"/>
      <c r="AJ34" s="83"/>
      <c r="AK34" s="83"/>
      <c r="AL34" s="83"/>
      <c r="AM34" s="39"/>
      <c r="AN34" s="39"/>
      <c r="AO34" s="39"/>
      <c r="AP34" s="40"/>
    </row>
    <row r="35" ht="14.25" customHeight="1" spans="1:42">
      <c r="A35" s="89"/>
      <c r="B35" s="81" t="s">
        <v>757</v>
      </c>
      <c r="C35" s="82">
        <f t="shared" si="3"/>
        <v>0</v>
      </c>
      <c r="D35" s="83"/>
      <c r="E35" s="83"/>
      <c r="F35" s="83"/>
      <c r="G35" s="83"/>
      <c r="H35" s="83"/>
      <c r="I35" s="83"/>
      <c r="J35" s="83"/>
      <c r="K35" s="83"/>
      <c r="L35" s="83"/>
      <c r="M35" s="83"/>
      <c r="N35" s="83"/>
      <c r="O35" s="83"/>
      <c r="P35" s="83"/>
      <c r="Q35" s="83"/>
      <c r="R35" s="83"/>
      <c r="S35" s="83"/>
      <c r="T35" s="83"/>
      <c r="U35" s="83"/>
      <c r="V35" s="83"/>
      <c r="W35" s="83"/>
      <c r="X35" s="83"/>
      <c r="Y35" s="83"/>
      <c r="Z35" s="83"/>
      <c r="AA35" s="83"/>
      <c r="AB35" s="83"/>
      <c r="AC35" s="83"/>
      <c r="AD35" s="83"/>
      <c r="AE35" s="83"/>
      <c r="AF35" s="83"/>
      <c r="AG35" s="83"/>
      <c r="AH35" s="83"/>
      <c r="AI35" s="83"/>
      <c r="AJ35" s="83"/>
      <c r="AK35" s="83"/>
      <c r="AL35" s="83"/>
      <c r="AM35" s="39"/>
      <c r="AN35" s="39"/>
      <c r="AO35" s="39"/>
      <c r="AP35" s="40"/>
    </row>
    <row r="36" ht="14.25" customHeight="1" spans="1:42">
      <c r="A36" s="89"/>
      <c r="B36" s="81" t="s">
        <v>291</v>
      </c>
      <c r="C36" s="82">
        <f t="shared" si="3"/>
        <v>0</v>
      </c>
      <c r="D36" s="83"/>
      <c r="E36" s="83"/>
      <c r="F36" s="83"/>
      <c r="G36" s="83"/>
      <c r="H36" s="83"/>
      <c r="I36" s="83"/>
      <c r="J36" s="83"/>
      <c r="K36" s="83"/>
      <c r="L36" s="83"/>
      <c r="M36" s="83"/>
      <c r="N36" s="83"/>
      <c r="O36" s="83"/>
      <c r="P36" s="83"/>
      <c r="Q36" s="83"/>
      <c r="R36" s="83"/>
      <c r="S36" s="83"/>
      <c r="T36" s="83"/>
      <c r="U36" s="83"/>
      <c r="V36" s="83"/>
      <c r="W36" s="83"/>
      <c r="X36" s="83"/>
      <c r="Y36" s="83"/>
      <c r="Z36" s="83"/>
      <c r="AA36" s="83"/>
      <c r="AB36" s="83"/>
      <c r="AC36" s="83"/>
      <c r="AD36" s="83"/>
      <c r="AE36" s="83"/>
      <c r="AF36" s="83"/>
      <c r="AG36" s="83"/>
      <c r="AH36" s="83"/>
      <c r="AI36" s="83"/>
      <c r="AJ36" s="83"/>
      <c r="AK36" s="83"/>
      <c r="AL36" s="83"/>
      <c r="AM36" s="39"/>
      <c r="AN36" s="39"/>
      <c r="AO36" s="39"/>
      <c r="AP36" s="40"/>
    </row>
    <row r="37" s="55" customFormat="1" ht="16.5" customHeight="1" spans="1:42">
      <c r="A37" s="92" t="s">
        <v>440</v>
      </c>
      <c r="B37" s="93" t="s">
        <v>758</v>
      </c>
      <c r="C37" s="79">
        <f>C9+C16+C23+C30</f>
        <v>5</v>
      </c>
      <c r="D37" s="79">
        <f t="shared" ref="D37:AL37" si="10">D9+D16+D23+D30</f>
        <v>5</v>
      </c>
      <c r="E37" s="79">
        <f t="shared" si="10"/>
        <v>0</v>
      </c>
      <c r="F37" s="79">
        <f t="shared" si="10"/>
        <v>5</v>
      </c>
      <c r="G37" s="79">
        <f t="shared" si="10"/>
        <v>0</v>
      </c>
      <c r="H37" s="79">
        <f t="shared" si="10"/>
        <v>2</v>
      </c>
      <c r="I37" s="79">
        <f t="shared" si="10"/>
        <v>3</v>
      </c>
      <c r="J37" s="79">
        <f t="shared" si="10"/>
        <v>0</v>
      </c>
      <c r="K37" s="79">
        <f t="shared" si="10"/>
        <v>0</v>
      </c>
      <c r="L37" s="79">
        <f t="shared" si="10"/>
        <v>0</v>
      </c>
      <c r="M37" s="79">
        <f t="shared" si="10"/>
        <v>0</v>
      </c>
      <c r="N37" s="79">
        <f t="shared" si="10"/>
        <v>0</v>
      </c>
      <c r="O37" s="79">
        <f t="shared" si="10"/>
        <v>5</v>
      </c>
      <c r="P37" s="79">
        <f t="shared" ref="P37" si="11">P9+P16+P23+P30</f>
        <v>0</v>
      </c>
      <c r="Q37" s="79">
        <f t="shared" si="10"/>
        <v>0</v>
      </c>
      <c r="R37" s="79">
        <f t="shared" si="10"/>
        <v>4</v>
      </c>
      <c r="S37" s="79">
        <f t="shared" si="10"/>
        <v>1</v>
      </c>
      <c r="T37" s="79">
        <f t="shared" si="10"/>
        <v>0</v>
      </c>
      <c r="U37" s="79">
        <f t="shared" si="10"/>
        <v>1</v>
      </c>
      <c r="V37" s="79">
        <f t="shared" si="10"/>
        <v>1</v>
      </c>
      <c r="W37" s="79">
        <f t="shared" si="10"/>
        <v>1</v>
      </c>
      <c r="X37" s="79">
        <f t="shared" si="10"/>
        <v>0</v>
      </c>
      <c r="Y37" s="79">
        <f t="shared" si="10"/>
        <v>0</v>
      </c>
      <c r="Z37" s="79">
        <f t="shared" si="10"/>
        <v>0</v>
      </c>
      <c r="AA37" s="79">
        <f t="shared" si="10"/>
        <v>2</v>
      </c>
      <c r="AB37" s="79">
        <f t="shared" si="10"/>
        <v>1</v>
      </c>
      <c r="AC37" s="79">
        <f t="shared" si="10"/>
        <v>4</v>
      </c>
      <c r="AD37" s="79">
        <f t="shared" si="10"/>
        <v>0</v>
      </c>
      <c r="AE37" s="79">
        <f t="shared" si="10"/>
        <v>0</v>
      </c>
      <c r="AF37" s="79">
        <f t="shared" si="10"/>
        <v>0</v>
      </c>
      <c r="AG37" s="79">
        <f t="shared" si="10"/>
        <v>0</v>
      </c>
      <c r="AH37" s="79">
        <f t="shared" si="10"/>
        <v>0</v>
      </c>
      <c r="AI37" s="79">
        <f t="shared" si="10"/>
        <v>0</v>
      </c>
      <c r="AJ37" s="79">
        <f t="shared" si="10"/>
        <v>0</v>
      </c>
      <c r="AK37" s="79">
        <f t="shared" si="10"/>
        <v>0</v>
      </c>
      <c r="AL37" s="79">
        <f t="shared" si="10"/>
        <v>0</v>
      </c>
      <c r="AM37" s="39"/>
      <c r="AN37" s="39"/>
      <c r="AO37" s="39"/>
      <c r="AP37" s="40"/>
    </row>
    <row r="38" spans="1:42">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E38" s="94"/>
      <c r="AF38" s="94"/>
      <c r="AG38" s="94"/>
      <c r="AH38" s="94"/>
      <c r="AI38" s="94"/>
      <c r="AJ38" s="94"/>
      <c r="AK38" s="94"/>
      <c r="AL38" s="94"/>
    </row>
    <row r="39" ht="12" spans="1:42">
      <c r="C39" s="56" t="s">
        <v>759</v>
      </c>
    </row>
    <row r="40" ht="12" spans="1:42">
      <c r="C40" s="56" t="s">
        <v>760</v>
      </c>
    </row>
  </sheetData>
  <sheetProtection formatCells="0" formatColumns="0" formatRows="0" insertRows="0" insertColumns="0" insertHyperlinks="0" deleteColumns="0" deleteRows="0" sort="0" autoFilter="0" pivotTables="0"/>
  <mergeCells count="47">
    <mergeCell ref="A1:AH1"/>
    <mergeCell ref="AI1:AL1"/>
    <mergeCell ref="Y2:AD2"/>
    <mergeCell ref="AI2:AL2"/>
    <mergeCell ref="R3:AD3"/>
    <mergeCell ref="R4:AA4"/>
    <mergeCell ref="R5:T5"/>
    <mergeCell ref="U5:AA5"/>
    <mergeCell ref="AE5:AJ5"/>
    <mergeCell ref="AE6:AF6"/>
    <mergeCell ref="AG6:AJ6"/>
    <mergeCell ref="A3:A7"/>
    <mergeCell ref="B3:B7"/>
    <mergeCell ref="C3:C7"/>
    <mergeCell ref="D5:D7"/>
    <mergeCell ref="E5:E7"/>
    <mergeCell ref="F3:F7"/>
    <mergeCell ref="G5:G7"/>
    <mergeCell ref="H5:H7"/>
    <mergeCell ref="I5:I7"/>
    <mergeCell ref="J5:J7"/>
    <mergeCell ref="K5:K7"/>
    <mergeCell ref="L5:L7"/>
    <mergeCell ref="M5:M7"/>
    <mergeCell ref="N5:N7"/>
    <mergeCell ref="O5:O7"/>
    <mergeCell ref="P5:P7"/>
    <mergeCell ref="Q5:Q7"/>
    <mergeCell ref="R6:R7"/>
    <mergeCell ref="S6:S7"/>
    <mergeCell ref="T6:T7"/>
    <mergeCell ref="U6:U7"/>
    <mergeCell ref="V6:V7"/>
    <mergeCell ref="W6:W7"/>
    <mergeCell ref="X6:X7"/>
    <mergeCell ref="Y6:Y7"/>
    <mergeCell ref="Z6:Z7"/>
    <mergeCell ref="AA6:AA7"/>
    <mergeCell ref="AB6:AB7"/>
    <mergeCell ref="AC6:AC7"/>
    <mergeCell ref="AD6:AD7"/>
    <mergeCell ref="AE3:AL4"/>
    <mergeCell ref="D3:E4"/>
    <mergeCell ref="G3:L4"/>
    <mergeCell ref="AB4:AD5"/>
    <mergeCell ref="AK5:AL6"/>
    <mergeCell ref="M3:Q4"/>
  </mergeCells>
  <conditionalFormatting sqref="AM1:AM8 AM38:AM1048576">
    <cfRule type="cellIs" dxfId="2" priority="4" operator="equal">
      <formula>"Đúng"</formula>
    </cfRule>
  </conditionalFormatting>
  <conditionalFormatting sqref="AM9:AP37">
    <cfRule type="cellIs" dxfId="2" priority="1" operator="equal">
      <formula>"Đúng"</formula>
    </cfRule>
  </conditionalFormatting>
  <printOptions horizontalCentered="1"/>
  <pageMargins left="0.22" right="0.196850393700787" top="0.31" bottom="0.25" header="0.31496062992126" footer="0.22"/>
  <pageSetup paperSize="9" scale="83" orientation="landscape"/>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0">
    <tabColor rgb="FFFFFF00"/>
    <pageSetUpPr fitToPage="1"/>
  </sheetPr>
  <dimension ref="A2:AQ17"/>
  <sheetViews>
    <sheetView showGridLines="0" zoomScale="85" zoomScaleNormal="85" workbookViewId="0">
      <selection activeCell="A1" sqref="A1"/>
    </sheetView>
  </sheetViews>
  <sheetFormatPr defaultColWidth="8.89090909090909" defaultRowHeight="12.5"/>
  <cols>
    <col min="1" max="1" width="3.89090909090909" style="4" customWidth="1"/>
    <col min="2" max="2" width="20.1090909090909" style="4" customWidth="1"/>
    <col min="3" max="3" width="5.44545454545455" style="4" customWidth="1"/>
    <col min="4" max="4" width="4.33636363636364" style="4" customWidth="1"/>
    <col min="5" max="14" width="3.44545454545455" style="4" customWidth="1"/>
    <col min="15" max="15" width="4.89090909090909" style="4" customWidth="1"/>
    <col min="16" max="16" width="4.66363636363636" style="4" customWidth="1"/>
    <col min="17" max="17" width="3.89090909090909" style="4" customWidth="1"/>
    <col min="18" max="18" width="3.44545454545455" style="4" customWidth="1"/>
    <col min="19" max="19" width="4.33636363636364" style="4" customWidth="1"/>
    <col min="20" max="21" width="4.44545454545455" style="4" customWidth="1"/>
    <col min="22" max="22" width="4.33636363636364" style="4" customWidth="1"/>
    <col min="23" max="39" width="4" style="4" customWidth="1"/>
    <col min="40" max="40" width="8.33636363636364" style="5" customWidth="1"/>
    <col min="41" max="41" width="8" style="5" customWidth="1"/>
    <col min="42" max="42" width="9.10909090909091" style="5"/>
    <col min="43" max="250" width="9.10909090909091" style="4"/>
    <col min="251" max="251" width="5" style="4" customWidth="1"/>
    <col min="252" max="252" width="10.6636363636364" style="4" customWidth="1"/>
    <col min="253" max="255" width="5.44545454545455" style="4" customWidth="1"/>
    <col min="256" max="295" width="4.44545454545455" style="4" customWidth="1"/>
    <col min="296" max="506" width="9.10909090909091" style="4"/>
    <col min="507" max="507" width="5" style="4" customWidth="1"/>
    <col min="508" max="508" width="10.6636363636364" style="4" customWidth="1"/>
    <col min="509" max="511" width="5.44545454545455" style="4" customWidth="1"/>
    <col min="512" max="551" width="4.44545454545455" style="4" customWidth="1"/>
    <col min="552" max="762" width="9.10909090909091" style="4"/>
    <col min="763" max="763" width="5" style="4" customWidth="1"/>
    <col min="764" max="764" width="10.6636363636364" style="4" customWidth="1"/>
    <col min="765" max="767" width="5.44545454545455" style="4" customWidth="1"/>
    <col min="768" max="807" width="4.44545454545455" style="4" customWidth="1"/>
    <col min="808" max="1018" width="9.10909090909091" style="4"/>
    <col min="1019" max="1019" width="5" style="4" customWidth="1"/>
    <col min="1020" max="1020" width="10.6636363636364" style="4" customWidth="1"/>
    <col min="1021" max="1023" width="5.44545454545455" style="4" customWidth="1"/>
    <col min="1024" max="1063" width="4.44545454545455" style="4" customWidth="1"/>
    <col min="1064" max="1274" width="9.10909090909091" style="4"/>
    <col min="1275" max="1275" width="5" style="4" customWidth="1"/>
    <col min="1276" max="1276" width="10.6636363636364" style="4" customWidth="1"/>
    <col min="1277" max="1279" width="5.44545454545455" style="4" customWidth="1"/>
    <col min="1280" max="1319" width="4.44545454545455" style="4" customWidth="1"/>
    <col min="1320" max="1530" width="9.10909090909091" style="4"/>
    <col min="1531" max="1531" width="5" style="4" customWidth="1"/>
    <col min="1532" max="1532" width="10.6636363636364" style="4" customWidth="1"/>
    <col min="1533" max="1535" width="5.44545454545455" style="4" customWidth="1"/>
    <col min="1536" max="1575" width="4.44545454545455" style="4" customWidth="1"/>
    <col min="1576" max="1786" width="9.10909090909091" style="4"/>
    <col min="1787" max="1787" width="5" style="4" customWidth="1"/>
    <col min="1788" max="1788" width="10.6636363636364" style="4" customWidth="1"/>
    <col min="1789" max="1791" width="5.44545454545455" style="4" customWidth="1"/>
    <col min="1792" max="1831" width="4.44545454545455" style="4" customWidth="1"/>
    <col min="1832" max="2042" width="9.10909090909091" style="4"/>
    <col min="2043" max="2043" width="5" style="4" customWidth="1"/>
    <col min="2044" max="2044" width="10.6636363636364" style="4" customWidth="1"/>
    <col min="2045" max="2047" width="5.44545454545455" style="4" customWidth="1"/>
    <col min="2048" max="2087" width="4.44545454545455" style="4" customWidth="1"/>
    <col min="2088" max="2298" width="9.10909090909091" style="4"/>
    <col min="2299" max="2299" width="5" style="4" customWidth="1"/>
    <col min="2300" max="2300" width="10.6636363636364" style="4" customWidth="1"/>
    <col min="2301" max="2303" width="5.44545454545455" style="4" customWidth="1"/>
    <col min="2304" max="2343" width="4.44545454545455" style="4" customWidth="1"/>
    <col min="2344" max="2554" width="9.10909090909091" style="4"/>
    <col min="2555" max="2555" width="5" style="4" customWidth="1"/>
    <col min="2556" max="2556" width="10.6636363636364" style="4" customWidth="1"/>
    <col min="2557" max="2559" width="5.44545454545455" style="4" customWidth="1"/>
    <col min="2560" max="2599" width="4.44545454545455" style="4" customWidth="1"/>
    <col min="2600" max="2810" width="9.10909090909091" style="4"/>
    <col min="2811" max="2811" width="5" style="4" customWidth="1"/>
    <col min="2812" max="2812" width="10.6636363636364" style="4" customWidth="1"/>
    <col min="2813" max="2815" width="5.44545454545455" style="4" customWidth="1"/>
    <col min="2816" max="2855" width="4.44545454545455" style="4" customWidth="1"/>
    <col min="2856" max="3066" width="9.10909090909091" style="4"/>
    <col min="3067" max="3067" width="5" style="4" customWidth="1"/>
    <col min="3068" max="3068" width="10.6636363636364" style="4" customWidth="1"/>
    <col min="3069" max="3071" width="5.44545454545455" style="4" customWidth="1"/>
    <col min="3072" max="3111" width="4.44545454545455" style="4" customWidth="1"/>
    <col min="3112" max="3322" width="9.10909090909091" style="4"/>
    <col min="3323" max="3323" width="5" style="4" customWidth="1"/>
    <col min="3324" max="3324" width="10.6636363636364" style="4" customWidth="1"/>
    <col min="3325" max="3327" width="5.44545454545455" style="4" customWidth="1"/>
    <col min="3328" max="3367" width="4.44545454545455" style="4" customWidth="1"/>
    <col min="3368" max="3578" width="9.10909090909091" style="4"/>
    <col min="3579" max="3579" width="5" style="4" customWidth="1"/>
    <col min="3580" max="3580" width="10.6636363636364" style="4" customWidth="1"/>
    <col min="3581" max="3583" width="5.44545454545455" style="4" customWidth="1"/>
    <col min="3584" max="3623" width="4.44545454545455" style="4" customWidth="1"/>
    <col min="3624" max="3834" width="9.10909090909091" style="4"/>
    <col min="3835" max="3835" width="5" style="4" customWidth="1"/>
    <col min="3836" max="3836" width="10.6636363636364" style="4" customWidth="1"/>
    <col min="3837" max="3839" width="5.44545454545455" style="4" customWidth="1"/>
    <col min="3840" max="3879" width="4.44545454545455" style="4" customWidth="1"/>
    <col min="3880" max="4090" width="9.10909090909091" style="4"/>
    <col min="4091" max="4091" width="5" style="4" customWidth="1"/>
    <col min="4092" max="4092" width="10.6636363636364" style="4" customWidth="1"/>
    <col min="4093" max="4095" width="5.44545454545455" style="4" customWidth="1"/>
    <col min="4096" max="4135" width="4.44545454545455" style="4" customWidth="1"/>
    <col min="4136" max="4346" width="9.10909090909091" style="4"/>
    <col min="4347" max="4347" width="5" style="4" customWidth="1"/>
    <col min="4348" max="4348" width="10.6636363636364" style="4" customWidth="1"/>
    <col min="4349" max="4351" width="5.44545454545455" style="4" customWidth="1"/>
    <col min="4352" max="4391" width="4.44545454545455" style="4" customWidth="1"/>
    <col min="4392" max="4602" width="9.10909090909091" style="4"/>
    <col min="4603" max="4603" width="5" style="4" customWidth="1"/>
    <col min="4604" max="4604" width="10.6636363636364" style="4" customWidth="1"/>
    <col min="4605" max="4607" width="5.44545454545455" style="4" customWidth="1"/>
    <col min="4608" max="4647" width="4.44545454545455" style="4" customWidth="1"/>
    <col min="4648" max="4858" width="9.10909090909091" style="4"/>
    <col min="4859" max="4859" width="5" style="4" customWidth="1"/>
    <col min="4860" max="4860" width="10.6636363636364" style="4" customWidth="1"/>
    <col min="4861" max="4863" width="5.44545454545455" style="4" customWidth="1"/>
    <col min="4864" max="4903" width="4.44545454545455" style="4" customWidth="1"/>
    <col min="4904" max="5114" width="9.10909090909091" style="4"/>
    <col min="5115" max="5115" width="5" style="4" customWidth="1"/>
    <col min="5116" max="5116" width="10.6636363636364" style="4" customWidth="1"/>
    <col min="5117" max="5119" width="5.44545454545455" style="4" customWidth="1"/>
    <col min="5120" max="5159" width="4.44545454545455" style="4" customWidth="1"/>
    <col min="5160" max="5370" width="9.10909090909091" style="4"/>
    <col min="5371" max="5371" width="5" style="4" customWidth="1"/>
    <col min="5372" max="5372" width="10.6636363636364" style="4" customWidth="1"/>
    <col min="5373" max="5375" width="5.44545454545455" style="4" customWidth="1"/>
    <col min="5376" max="5415" width="4.44545454545455" style="4" customWidth="1"/>
    <col min="5416" max="5626" width="9.10909090909091" style="4"/>
    <col min="5627" max="5627" width="5" style="4" customWidth="1"/>
    <col min="5628" max="5628" width="10.6636363636364" style="4" customWidth="1"/>
    <col min="5629" max="5631" width="5.44545454545455" style="4" customWidth="1"/>
    <col min="5632" max="5671" width="4.44545454545455" style="4" customWidth="1"/>
    <col min="5672" max="5882" width="9.10909090909091" style="4"/>
    <col min="5883" max="5883" width="5" style="4" customWidth="1"/>
    <col min="5884" max="5884" width="10.6636363636364" style="4" customWidth="1"/>
    <col min="5885" max="5887" width="5.44545454545455" style="4" customWidth="1"/>
    <col min="5888" max="5927" width="4.44545454545455" style="4" customWidth="1"/>
    <col min="5928" max="6138" width="9.10909090909091" style="4"/>
    <col min="6139" max="6139" width="5" style="4" customWidth="1"/>
    <col min="6140" max="6140" width="10.6636363636364" style="4" customWidth="1"/>
    <col min="6141" max="6143" width="5.44545454545455" style="4" customWidth="1"/>
    <col min="6144" max="6183" width="4.44545454545455" style="4" customWidth="1"/>
    <col min="6184" max="6394" width="9.10909090909091" style="4"/>
    <col min="6395" max="6395" width="5" style="4" customWidth="1"/>
    <col min="6396" max="6396" width="10.6636363636364" style="4" customWidth="1"/>
    <col min="6397" max="6399" width="5.44545454545455" style="4" customWidth="1"/>
    <col min="6400" max="6439" width="4.44545454545455" style="4" customWidth="1"/>
    <col min="6440" max="6650" width="9.10909090909091" style="4"/>
    <col min="6651" max="6651" width="5" style="4" customWidth="1"/>
    <col min="6652" max="6652" width="10.6636363636364" style="4" customWidth="1"/>
    <col min="6653" max="6655" width="5.44545454545455" style="4" customWidth="1"/>
    <col min="6656" max="6695" width="4.44545454545455" style="4" customWidth="1"/>
    <col min="6696" max="6906" width="9.10909090909091" style="4"/>
    <col min="6907" max="6907" width="5" style="4" customWidth="1"/>
    <col min="6908" max="6908" width="10.6636363636364" style="4" customWidth="1"/>
    <col min="6909" max="6911" width="5.44545454545455" style="4" customWidth="1"/>
    <col min="6912" max="6951" width="4.44545454545455" style="4" customWidth="1"/>
    <col min="6952" max="7162" width="9.10909090909091" style="4"/>
    <col min="7163" max="7163" width="5" style="4" customWidth="1"/>
    <col min="7164" max="7164" width="10.6636363636364" style="4" customWidth="1"/>
    <col min="7165" max="7167" width="5.44545454545455" style="4" customWidth="1"/>
    <col min="7168" max="7207" width="4.44545454545455" style="4" customWidth="1"/>
    <col min="7208" max="7418" width="9.10909090909091" style="4"/>
    <col min="7419" max="7419" width="5" style="4" customWidth="1"/>
    <col min="7420" max="7420" width="10.6636363636364" style="4" customWidth="1"/>
    <col min="7421" max="7423" width="5.44545454545455" style="4" customWidth="1"/>
    <col min="7424" max="7463" width="4.44545454545455" style="4" customWidth="1"/>
    <col min="7464" max="7674" width="9.10909090909091" style="4"/>
    <col min="7675" max="7675" width="5" style="4" customWidth="1"/>
    <col min="7676" max="7676" width="10.6636363636364" style="4" customWidth="1"/>
    <col min="7677" max="7679" width="5.44545454545455" style="4" customWidth="1"/>
    <col min="7680" max="7719" width="4.44545454545455" style="4" customWidth="1"/>
    <col min="7720" max="7930" width="9.10909090909091" style="4"/>
    <col min="7931" max="7931" width="5" style="4" customWidth="1"/>
    <col min="7932" max="7932" width="10.6636363636364" style="4" customWidth="1"/>
    <col min="7933" max="7935" width="5.44545454545455" style="4" customWidth="1"/>
    <col min="7936" max="7975" width="4.44545454545455" style="4" customWidth="1"/>
    <col min="7976" max="8186" width="9.10909090909091" style="4"/>
    <col min="8187" max="8187" width="5" style="4" customWidth="1"/>
    <col min="8188" max="8188" width="10.6636363636364" style="4" customWidth="1"/>
    <col min="8189" max="8191" width="5.44545454545455" style="4" customWidth="1"/>
    <col min="8192" max="8231" width="4.44545454545455" style="4" customWidth="1"/>
    <col min="8232" max="8442" width="9.10909090909091" style="4"/>
    <col min="8443" max="8443" width="5" style="4" customWidth="1"/>
    <col min="8444" max="8444" width="10.6636363636364" style="4" customWidth="1"/>
    <col min="8445" max="8447" width="5.44545454545455" style="4" customWidth="1"/>
    <col min="8448" max="8487" width="4.44545454545455" style="4" customWidth="1"/>
    <col min="8488" max="8698" width="9.10909090909091" style="4"/>
    <col min="8699" max="8699" width="5" style="4" customWidth="1"/>
    <col min="8700" max="8700" width="10.6636363636364" style="4" customWidth="1"/>
    <col min="8701" max="8703" width="5.44545454545455" style="4" customWidth="1"/>
    <col min="8704" max="8743" width="4.44545454545455" style="4" customWidth="1"/>
    <col min="8744" max="8954" width="9.10909090909091" style="4"/>
    <col min="8955" max="8955" width="5" style="4" customWidth="1"/>
    <col min="8956" max="8956" width="10.6636363636364" style="4" customWidth="1"/>
    <col min="8957" max="8959" width="5.44545454545455" style="4" customWidth="1"/>
    <col min="8960" max="8999" width="4.44545454545455" style="4" customWidth="1"/>
    <col min="9000" max="9210" width="9.10909090909091" style="4"/>
    <col min="9211" max="9211" width="5" style="4" customWidth="1"/>
    <col min="9212" max="9212" width="10.6636363636364" style="4" customWidth="1"/>
    <col min="9213" max="9215" width="5.44545454545455" style="4" customWidth="1"/>
    <col min="9216" max="9255" width="4.44545454545455" style="4" customWidth="1"/>
    <col min="9256" max="9466" width="9.10909090909091" style="4"/>
    <col min="9467" max="9467" width="5" style="4" customWidth="1"/>
    <col min="9468" max="9468" width="10.6636363636364" style="4" customWidth="1"/>
    <col min="9469" max="9471" width="5.44545454545455" style="4" customWidth="1"/>
    <col min="9472" max="9511" width="4.44545454545455" style="4" customWidth="1"/>
    <col min="9512" max="9722" width="9.10909090909091" style="4"/>
    <col min="9723" max="9723" width="5" style="4" customWidth="1"/>
    <col min="9724" max="9724" width="10.6636363636364" style="4" customWidth="1"/>
    <col min="9725" max="9727" width="5.44545454545455" style="4" customWidth="1"/>
    <col min="9728" max="9767" width="4.44545454545455" style="4" customWidth="1"/>
    <col min="9768" max="9978" width="9.10909090909091" style="4"/>
    <col min="9979" max="9979" width="5" style="4" customWidth="1"/>
    <col min="9980" max="9980" width="10.6636363636364" style="4" customWidth="1"/>
    <col min="9981" max="9983" width="5.44545454545455" style="4" customWidth="1"/>
    <col min="9984" max="10023" width="4.44545454545455" style="4" customWidth="1"/>
    <col min="10024" max="10234" width="9.10909090909091" style="4"/>
    <col min="10235" max="10235" width="5" style="4" customWidth="1"/>
    <col min="10236" max="10236" width="10.6636363636364" style="4" customWidth="1"/>
    <col min="10237" max="10239" width="5.44545454545455" style="4" customWidth="1"/>
    <col min="10240" max="10279" width="4.44545454545455" style="4" customWidth="1"/>
    <col min="10280" max="10490" width="9.10909090909091" style="4"/>
    <col min="10491" max="10491" width="5" style="4" customWidth="1"/>
    <col min="10492" max="10492" width="10.6636363636364" style="4" customWidth="1"/>
    <col min="10493" max="10495" width="5.44545454545455" style="4" customWidth="1"/>
    <col min="10496" max="10535" width="4.44545454545455" style="4" customWidth="1"/>
    <col min="10536" max="10746" width="9.10909090909091" style="4"/>
    <col min="10747" max="10747" width="5" style="4" customWidth="1"/>
    <col min="10748" max="10748" width="10.6636363636364" style="4" customWidth="1"/>
    <col min="10749" max="10751" width="5.44545454545455" style="4" customWidth="1"/>
    <col min="10752" max="10791" width="4.44545454545455" style="4" customWidth="1"/>
    <col min="10792" max="11002" width="9.10909090909091" style="4"/>
    <col min="11003" max="11003" width="5" style="4" customWidth="1"/>
    <col min="11004" max="11004" width="10.6636363636364" style="4" customWidth="1"/>
    <col min="11005" max="11007" width="5.44545454545455" style="4" customWidth="1"/>
    <col min="11008" max="11047" width="4.44545454545455" style="4" customWidth="1"/>
    <col min="11048" max="11258" width="9.10909090909091" style="4"/>
    <col min="11259" max="11259" width="5" style="4" customWidth="1"/>
    <col min="11260" max="11260" width="10.6636363636364" style="4" customWidth="1"/>
    <col min="11261" max="11263" width="5.44545454545455" style="4" customWidth="1"/>
    <col min="11264" max="11303" width="4.44545454545455" style="4" customWidth="1"/>
    <col min="11304" max="11514" width="9.10909090909091" style="4"/>
    <col min="11515" max="11515" width="5" style="4" customWidth="1"/>
    <col min="11516" max="11516" width="10.6636363636364" style="4" customWidth="1"/>
    <col min="11517" max="11519" width="5.44545454545455" style="4" customWidth="1"/>
    <col min="11520" max="11559" width="4.44545454545455" style="4" customWidth="1"/>
    <col min="11560" max="11770" width="9.10909090909091" style="4"/>
    <col min="11771" max="11771" width="5" style="4" customWidth="1"/>
    <col min="11772" max="11772" width="10.6636363636364" style="4" customWidth="1"/>
    <col min="11773" max="11775" width="5.44545454545455" style="4" customWidth="1"/>
    <col min="11776" max="11815" width="4.44545454545455" style="4" customWidth="1"/>
    <col min="11816" max="12026" width="9.10909090909091" style="4"/>
    <col min="12027" max="12027" width="5" style="4" customWidth="1"/>
    <col min="12028" max="12028" width="10.6636363636364" style="4" customWidth="1"/>
    <col min="12029" max="12031" width="5.44545454545455" style="4" customWidth="1"/>
    <col min="12032" max="12071" width="4.44545454545455" style="4" customWidth="1"/>
    <col min="12072" max="12282" width="9.10909090909091" style="4"/>
    <col min="12283" max="12283" width="5" style="4" customWidth="1"/>
    <col min="12284" max="12284" width="10.6636363636364" style="4" customWidth="1"/>
    <col min="12285" max="12287" width="5.44545454545455" style="4" customWidth="1"/>
    <col min="12288" max="12327" width="4.44545454545455" style="4" customWidth="1"/>
    <col min="12328" max="12538" width="9.10909090909091" style="4"/>
    <col min="12539" max="12539" width="5" style="4" customWidth="1"/>
    <col min="12540" max="12540" width="10.6636363636364" style="4" customWidth="1"/>
    <col min="12541" max="12543" width="5.44545454545455" style="4" customWidth="1"/>
    <col min="12544" max="12583" width="4.44545454545455" style="4" customWidth="1"/>
    <col min="12584" max="12794" width="9.10909090909091" style="4"/>
    <col min="12795" max="12795" width="5" style="4" customWidth="1"/>
    <col min="12796" max="12796" width="10.6636363636364" style="4" customWidth="1"/>
    <col min="12797" max="12799" width="5.44545454545455" style="4" customWidth="1"/>
    <col min="12800" max="12839" width="4.44545454545455" style="4" customWidth="1"/>
    <col min="12840" max="13050" width="9.10909090909091" style="4"/>
    <col min="13051" max="13051" width="5" style="4" customWidth="1"/>
    <col min="13052" max="13052" width="10.6636363636364" style="4" customWidth="1"/>
    <col min="13053" max="13055" width="5.44545454545455" style="4" customWidth="1"/>
    <col min="13056" max="13095" width="4.44545454545455" style="4" customWidth="1"/>
    <col min="13096" max="13306" width="9.10909090909091" style="4"/>
    <col min="13307" max="13307" width="5" style="4" customWidth="1"/>
    <col min="13308" max="13308" width="10.6636363636364" style="4" customWidth="1"/>
    <col min="13309" max="13311" width="5.44545454545455" style="4" customWidth="1"/>
    <col min="13312" max="13351" width="4.44545454545455" style="4" customWidth="1"/>
    <col min="13352" max="13562" width="9.10909090909091" style="4"/>
    <col min="13563" max="13563" width="5" style="4" customWidth="1"/>
    <col min="13564" max="13564" width="10.6636363636364" style="4" customWidth="1"/>
    <col min="13565" max="13567" width="5.44545454545455" style="4" customWidth="1"/>
    <col min="13568" max="13607" width="4.44545454545455" style="4" customWidth="1"/>
    <col min="13608" max="13818" width="9.10909090909091" style="4"/>
    <col min="13819" max="13819" width="5" style="4" customWidth="1"/>
    <col min="13820" max="13820" width="10.6636363636364" style="4" customWidth="1"/>
    <col min="13821" max="13823" width="5.44545454545455" style="4" customWidth="1"/>
    <col min="13824" max="13863" width="4.44545454545455" style="4" customWidth="1"/>
    <col min="13864" max="14074" width="9.10909090909091" style="4"/>
    <col min="14075" max="14075" width="5" style="4" customWidth="1"/>
    <col min="14076" max="14076" width="10.6636363636364" style="4" customWidth="1"/>
    <col min="14077" max="14079" width="5.44545454545455" style="4" customWidth="1"/>
    <col min="14080" max="14119" width="4.44545454545455" style="4" customWidth="1"/>
    <col min="14120" max="14330" width="9.10909090909091" style="4"/>
    <col min="14331" max="14331" width="5" style="4" customWidth="1"/>
    <col min="14332" max="14332" width="10.6636363636364" style="4" customWidth="1"/>
    <col min="14333" max="14335" width="5.44545454545455" style="4" customWidth="1"/>
    <col min="14336" max="14375" width="4.44545454545455" style="4" customWidth="1"/>
    <col min="14376" max="14586" width="9.10909090909091" style="4"/>
    <col min="14587" max="14587" width="5" style="4" customWidth="1"/>
    <col min="14588" max="14588" width="10.6636363636364" style="4" customWidth="1"/>
    <col min="14589" max="14591" width="5.44545454545455" style="4" customWidth="1"/>
    <col min="14592" max="14631" width="4.44545454545455" style="4" customWidth="1"/>
    <col min="14632" max="14842" width="9.10909090909091" style="4"/>
    <col min="14843" max="14843" width="5" style="4" customWidth="1"/>
    <col min="14844" max="14844" width="10.6636363636364" style="4" customWidth="1"/>
    <col min="14845" max="14847" width="5.44545454545455" style="4" customWidth="1"/>
    <col min="14848" max="14887" width="4.44545454545455" style="4" customWidth="1"/>
    <col min="14888" max="15098" width="9.10909090909091" style="4"/>
    <col min="15099" max="15099" width="5" style="4" customWidth="1"/>
    <col min="15100" max="15100" width="10.6636363636364" style="4" customWidth="1"/>
    <col min="15101" max="15103" width="5.44545454545455" style="4" customWidth="1"/>
    <col min="15104" max="15143" width="4.44545454545455" style="4" customWidth="1"/>
    <col min="15144" max="15354" width="9.10909090909091" style="4"/>
    <col min="15355" max="15355" width="5" style="4" customWidth="1"/>
    <col min="15356" max="15356" width="10.6636363636364" style="4" customWidth="1"/>
    <col min="15357" max="15359" width="5.44545454545455" style="4" customWidth="1"/>
    <col min="15360" max="15399" width="4.44545454545455" style="4" customWidth="1"/>
    <col min="15400" max="15610" width="9.10909090909091" style="4"/>
    <col min="15611" max="15611" width="5" style="4" customWidth="1"/>
    <col min="15612" max="15612" width="10.6636363636364" style="4" customWidth="1"/>
    <col min="15613" max="15615" width="5.44545454545455" style="4" customWidth="1"/>
    <col min="15616" max="15655" width="4.44545454545455" style="4" customWidth="1"/>
    <col min="15656" max="15866" width="9.10909090909091" style="4"/>
    <col min="15867" max="15867" width="5" style="4" customWidth="1"/>
    <col min="15868" max="15868" width="10.6636363636364" style="4" customWidth="1"/>
    <col min="15869" max="15871" width="5.44545454545455" style="4" customWidth="1"/>
    <col min="15872" max="15911" width="4.44545454545455" style="4" customWidth="1"/>
    <col min="15912" max="16122" width="9.10909090909091" style="4"/>
    <col min="16123" max="16123" width="5" style="4" customWidth="1"/>
    <col min="16124" max="16124" width="10.6636363636364" style="4" customWidth="1"/>
    <col min="16125" max="16127" width="5.44545454545455" style="4" customWidth="1"/>
    <col min="16128" max="16167" width="4.44545454545455" style="4" customWidth="1"/>
    <col min="16168" max="16384" width="9.10909090909091" style="4"/>
  </cols>
  <sheetData>
    <row r="2" ht="17.5" spans="1:43">
      <c r="A2" s="6" t="s">
        <v>761</v>
      </c>
      <c r="B2" s="6"/>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I2" s="7"/>
      <c r="AJ2" s="7"/>
      <c r="AK2" s="8" t="s">
        <v>95</v>
      </c>
      <c r="AL2" s="8"/>
      <c r="AM2" s="8"/>
    </row>
    <row r="3" ht="23.25" customHeight="1" spans="1:43">
      <c r="A3" s="9"/>
      <c r="B3" s="9"/>
      <c r="C3" s="9"/>
      <c r="D3" s="9"/>
      <c r="E3" s="9"/>
      <c r="F3" s="9"/>
      <c r="G3" s="9"/>
      <c r="H3" s="9"/>
      <c r="I3" s="9"/>
      <c r="J3" s="9"/>
      <c r="K3" s="9"/>
      <c r="L3" s="9"/>
      <c r="M3" s="9"/>
      <c r="N3" s="9"/>
      <c r="O3" s="9"/>
      <c r="P3" s="9"/>
      <c r="Q3" s="9"/>
      <c r="R3" s="9"/>
      <c r="S3" s="9"/>
      <c r="T3" s="9"/>
      <c r="U3" s="9"/>
      <c r="V3" s="9"/>
      <c r="W3" s="9"/>
      <c r="X3" s="9"/>
      <c r="Y3" s="9"/>
      <c r="Z3" s="9"/>
      <c r="AA3" s="9"/>
      <c r="AB3" s="9"/>
      <c r="AC3" s="9"/>
      <c r="AD3" s="9"/>
      <c r="AE3" s="9"/>
      <c r="AF3" s="9"/>
      <c r="AG3" s="9"/>
      <c r="AH3" s="10" t="s">
        <v>762</v>
      </c>
      <c r="AI3" s="10"/>
      <c r="AJ3" s="10"/>
      <c r="AK3" s="10"/>
      <c r="AL3" s="10"/>
      <c r="AM3" s="10"/>
    </row>
    <row r="4" s="1" customFormat="1" ht="21" customHeight="1" spans="1:43">
      <c r="A4" s="11" t="s">
        <v>100</v>
      </c>
      <c r="B4" s="11" t="s">
        <v>705</v>
      </c>
      <c r="C4" s="12" t="s">
        <v>763</v>
      </c>
      <c r="D4" s="12" t="s">
        <v>707</v>
      </c>
      <c r="E4" s="12"/>
      <c r="F4" s="13" t="s">
        <v>764</v>
      </c>
      <c r="G4" s="13"/>
      <c r="H4" s="13"/>
      <c r="I4" s="13"/>
      <c r="J4" s="13"/>
      <c r="K4" s="13"/>
      <c r="L4" s="13" t="s">
        <v>765</v>
      </c>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4"/>
      <c r="AO4" s="14"/>
      <c r="AP4" s="14"/>
    </row>
    <row r="5" s="2" customFormat="1" ht="38.25" customHeight="1" spans="1:43">
      <c r="A5" s="11"/>
      <c r="B5" s="11"/>
      <c r="C5" s="12"/>
      <c r="D5" s="12"/>
      <c r="E5" s="12"/>
      <c r="F5" s="13"/>
      <c r="G5" s="13"/>
      <c r="H5" s="13"/>
      <c r="I5" s="13"/>
      <c r="J5" s="13"/>
      <c r="K5" s="13"/>
      <c r="L5" s="15" t="s">
        <v>712</v>
      </c>
      <c r="M5" s="15"/>
      <c r="N5" s="15"/>
      <c r="O5" s="15"/>
      <c r="P5" s="15" t="s">
        <v>713</v>
      </c>
      <c r="Q5" s="15"/>
      <c r="R5" s="15"/>
      <c r="S5" s="15" t="s">
        <v>766</v>
      </c>
      <c r="T5" s="15"/>
      <c r="U5" s="15"/>
      <c r="V5" s="16" t="s">
        <v>767</v>
      </c>
      <c r="W5" s="17"/>
      <c r="X5" s="17"/>
      <c r="Y5" s="18"/>
      <c r="Z5" s="16" t="s">
        <v>768</v>
      </c>
      <c r="AA5" s="17"/>
      <c r="AB5" s="17"/>
      <c r="AC5" s="18"/>
      <c r="AD5" s="16" t="s">
        <v>769</v>
      </c>
      <c r="AE5" s="17"/>
      <c r="AF5" s="17"/>
      <c r="AG5" s="17"/>
      <c r="AH5" s="17"/>
      <c r="AI5" s="17"/>
      <c r="AJ5" s="18"/>
      <c r="AK5" s="15" t="s">
        <v>770</v>
      </c>
      <c r="AL5" s="15"/>
      <c r="AM5" s="15"/>
      <c r="AN5" s="19"/>
      <c r="AO5" s="19"/>
      <c r="AP5" s="19"/>
    </row>
    <row r="6" s="2" customFormat="1" ht="30" customHeight="1" spans="1:43">
      <c r="A6" s="11"/>
      <c r="B6" s="11"/>
      <c r="C6" s="12"/>
      <c r="D6" s="20" t="s">
        <v>714</v>
      </c>
      <c r="E6" s="20" t="s">
        <v>715</v>
      </c>
      <c r="F6" s="21" t="s">
        <v>753</v>
      </c>
      <c r="G6" s="21" t="s">
        <v>754</v>
      </c>
      <c r="H6" s="21" t="s">
        <v>771</v>
      </c>
      <c r="I6" s="21" t="s">
        <v>772</v>
      </c>
      <c r="J6" s="21" t="s">
        <v>773</v>
      </c>
      <c r="K6" s="21" t="s">
        <v>774</v>
      </c>
      <c r="L6" s="22" t="s">
        <v>775</v>
      </c>
      <c r="M6" s="22" t="s">
        <v>776</v>
      </c>
      <c r="N6" s="22" t="s">
        <v>777</v>
      </c>
      <c r="O6" s="22" t="s">
        <v>778</v>
      </c>
      <c r="P6" s="22" t="s">
        <v>779</v>
      </c>
      <c r="Q6" s="22" t="s">
        <v>741</v>
      </c>
      <c r="R6" s="23" t="s">
        <v>742</v>
      </c>
      <c r="S6" s="24" t="s">
        <v>780</v>
      </c>
      <c r="T6" s="24" t="s">
        <v>781</v>
      </c>
      <c r="U6" s="24" t="s">
        <v>782</v>
      </c>
      <c r="V6" s="24" t="s">
        <v>783</v>
      </c>
      <c r="W6" s="24" t="s">
        <v>784</v>
      </c>
      <c r="X6" s="25" t="s">
        <v>106</v>
      </c>
      <c r="Y6" s="24" t="s">
        <v>785</v>
      </c>
      <c r="Z6" s="24" t="s">
        <v>786</v>
      </c>
      <c r="AA6" s="24" t="s">
        <v>787</v>
      </c>
      <c r="AB6" s="24" t="s">
        <v>788</v>
      </c>
      <c r="AC6" s="24" t="s">
        <v>789</v>
      </c>
      <c r="AD6" s="25" t="s">
        <v>790</v>
      </c>
      <c r="AE6" s="26" t="s">
        <v>791</v>
      </c>
      <c r="AF6" s="26"/>
      <c r="AG6" s="26"/>
      <c r="AH6" s="27" t="s">
        <v>792</v>
      </c>
      <c r="AI6" s="27" t="s">
        <v>793</v>
      </c>
      <c r="AJ6" s="23" t="s">
        <v>291</v>
      </c>
      <c r="AK6" s="23" t="s">
        <v>794</v>
      </c>
      <c r="AL6" s="23" t="s">
        <v>795</v>
      </c>
      <c r="AM6" s="22" t="s">
        <v>291</v>
      </c>
      <c r="AN6" s="19"/>
      <c r="AO6" s="19"/>
      <c r="AP6" s="19"/>
    </row>
    <row r="7" ht="122.25" customHeight="1" spans="1:43">
      <c r="A7" s="11"/>
      <c r="B7" s="11"/>
      <c r="C7" s="12"/>
      <c r="D7" s="28"/>
      <c r="E7" s="28"/>
      <c r="F7" s="21"/>
      <c r="G7" s="21"/>
      <c r="H7" s="21"/>
      <c r="I7" s="21"/>
      <c r="J7" s="21"/>
      <c r="K7" s="21"/>
      <c r="L7" s="22"/>
      <c r="M7" s="22"/>
      <c r="N7" s="22"/>
      <c r="O7" s="22"/>
      <c r="P7" s="22"/>
      <c r="Q7" s="22"/>
      <c r="R7" s="23"/>
      <c r="S7" s="29"/>
      <c r="T7" s="29"/>
      <c r="U7" s="29"/>
      <c r="V7" s="29"/>
      <c r="W7" s="29"/>
      <c r="X7" s="30"/>
      <c r="Y7" s="29"/>
      <c r="Z7" s="29"/>
      <c r="AA7" s="29"/>
      <c r="AB7" s="29"/>
      <c r="AC7" s="29"/>
      <c r="AD7" s="30"/>
      <c r="AE7" s="23" t="s">
        <v>796</v>
      </c>
      <c r="AF7" s="23" t="s">
        <v>797</v>
      </c>
      <c r="AG7" s="23" t="s">
        <v>798</v>
      </c>
      <c r="AH7" s="27"/>
      <c r="AI7" s="27"/>
      <c r="AJ7" s="23"/>
      <c r="AK7" s="23"/>
      <c r="AL7" s="23"/>
      <c r="AM7" s="22"/>
    </row>
    <row r="8" s="3" customFormat="1" ht="24.75" customHeight="1" spans="1:43">
      <c r="A8" s="31">
        <v>1</v>
      </c>
      <c r="B8" s="31">
        <v>2</v>
      </c>
      <c r="C8" s="31">
        <v>3</v>
      </c>
      <c r="D8" s="31">
        <v>4</v>
      </c>
      <c r="E8" s="31">
        <v>5</v>
      </c>
      <c r="F8" s="31">
        <v>6</v>
      </c>
      <c r="G8" s="31">
        <v>7</v>
      </c>
      <c r="H8" s="31">
        <v>8</v>
      </c>
      <c r="I8" s="31">
        <v>9</v>
      </c>
      <c r="J8" s="31">
        <v>10</v>
      </c>
      <c r="K8" s="31">
        <v>11</v>
      </c>
      <c r="L8" s="31">
        <v>12</v>
      </c>
      <c r="M8" s="31">
        <v>13</v>
      </c>
      <c r="N8" s="31">
        <v>14</v>
      </c>
      <c r="O8" s="31">
        <v>15</v>
      </c>
      <c r="P8" s="31">
        <v>16</v>
      </c>
      <c r="Q8" s="31">
        <v>17</v>
      </c>
      <c r="R8" s="31">
        <v>18</v>
      </c>
      <c r="S8" s="31">
        <v>19</v>
      </c>
      <c r="T8" s="31">
        <v>20</v>
      </c>
      <c r="U8" s="31">
        <v>21</v>
      </c>
      <c r="V8" s="31">
        <v>22</v>
      </c>
      <c r="W8" s="31">
        <v>23</v>
      </c>
      <c r="X8" s="31">
        <v>24</v>
      </c>
      <c r="Y8" s="31">
        <v>25</v>
      </c>
      <c r="Z8" s="31">
        <v>26</v>
      </c>
      <c r="AA8" s="31">
        <v>27</v>
      </c>
      <c r="AB8" s="31">
        <v>28</v>
      </c>
      <c r="AC8" s="31">
        <v>29</v>
      </c>
      <c r="AD8" s="31">
        <v>30</v>
      </c>
      <c r="AE8" s="31">
        <v>31</v>
      </c>
      <c r="AF8" s="31">
        <v>32</v>
      </c>
      <c r="AG8" s="31">
        <v>33</v>
      </c>
      <c r="AH8" s="31">
        <v>34</v>
      </c>
      <c r="AI8" s="31">
        <v>35</v>
      </c>
      <c r="AJ8" s="31">
        <v>36</v>
      </c>
      <c r="AK8" s="31">
        <v>37</v>
      </c>
      <c r="AL8" s="31">
        <v>38</v>
      </c>
      <c r="AM8" s="31">
        <v>39</v>
      </c>
      <c r="AN8" s="32"/>
      <c r="AO8" s="32"/>
      <c r="AP8" s="32"/>
    </row>
    <row r="9" ht="32.25" customHeight="1" spans="1:43">
      <c r="A9" s="33"/>
      <c r="B9" s="34" t="s">
        <v>354</v>
      </c>
      <c r="C9" s="35">
        <f>SUM(F9:K9)</f>
        <v>0</v>
      </c>
      <c r="D9" s="36"/>
      <c r="E9" s="36"/>
      <c r="F9" s="36"/>
      <c r="G9" s="36"/>
      <c r="H9" s="36"/>
      <c r="I9" s="36"/>
      <c r="J9" s="36"/>
      <c r="K9" s="36"/>
      <c r="L9" s="37"/>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9"/>
      <c r="AO9" s="39"/>
      <c r="AP9" s="39"/>
      <c r="AQ9" s="40"/>
    </row>
    <row r="10" ht="32.25" customHeight="1" spans="1:43">
      <c r="A10" s="41"/>
      <c r="B10" s="42" t="s">
        <v>701</v>
      </c>
      <c r="C10" s="43">
        <f>SUM(F10:K10)</f>
        <v>0</v>
      </c>
      <c r="D10" s="44"/>
      <c r="E10" s="44"/>
      <c r="F10" s="44"/>
      <c r="G10" s="44"/>
      <c r="H10" s="44"/>
      <c r="I10" s="44"/>
      <c r="J10" s="44"/>
      <c r="K10" s="44"/>
      <c r="L10" s="44"/>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39"/>
      <c r="AO10" s="39"/>
      <c r="AP10" s="39"/>
      <c r="AQ10" s="40"/>
    </row>
    <row r="11" ht="32.25" customHeight="1" spans="1:43">
      <c r="A11" s="41"/>
      <c r="B11" s="42" t="s">
        <v>106</v>
      </c>
      <c r="C11" s="43">
        <f t="shared" ref="C11:C12" si="0">SUM(F11:K11)</f>
        <v>0</v>
      </c>
      <c r="D11" s="44"/>
      <c r="E11" s="44"/>
      <c r="F11" s="44"/>
      <c r="G11" s="44"/>
      <c r="H11" s="44"/>
      <c r="I11" s="44"/>
      <c r="J11" s="44"/>
      <c r="K11" s="44"/>
      <c r="L11" s="44"/>
      <c r="M11" s="45"/>
      <c r="N11" s="4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39"/>
      <c r="AO11" s="39"/>
      <c r="AP11" s="39"/>
      <c r="AQ11" s="40"/>
    </row>
    <row r="12" ht="32.25" customHeight="1" spans="1:43">
      <c r="A12" s="46"/>
      <c r="B12" s="47" t="s">
        <v>107</v>
      </c>
      <c r="C12" s="43">
        <f t="shared" si="0"/>
        <v>0</v>
      </c>
      <c r="D12" s="48"/>
      <c r="E12" s="48"/>
      <c r="F12" s="48"/>
      <c r="G12" s="48"/>
      <c r="H12" s="48"/>
      <c r="I12" s="48"/>
      <c r="J12" s="48"/>
      <c r="K12" s="48"/>
      <c r="L12" s="48"/>
      <c r="M12" s="49"/>
      <c r="N12" s="49"/>
      <c r="O12" s="49"/>
      <c r="P12" s="49"/>
      <c r="Q12" s="49"/>
      <c r="R12" s="49"/>
      <c r="S12" s="49"/>
      <c r="T12" s="49"/>
      <c r="U12" s="49"/>
      <c r="V12" s="49"/>
      <c r="W12" s="49"/>
      <c r="X12" s="49"/>
      <c r="Y12" s="49"/>
      <c r="Z12" s="49"/>
      <c r="AA12" s="49"/>
      <c r="AB12" s="49"/>
      <c r="AC12" s="49"/>
      <c r="AD12" s="49"/>
      <c r="AE12" s="49"/>
      <c r="AF12" s="49"/>
      <c r="AG12" s="49"/>
      <c r="AH12" s="49"/>
      <c r="AI12" s="49"/>
      <c r="AJ12" s="49"/>
      <c r="AK12" s="49"/>
      <c r="AL12" s="49"/>
      <c r="AM12" s="49"/>
      <c r="AN12" s="39"/>
      <c r="AO12" s="39"/>
      <c r="AP12" s="39"/>
      <c r="AQ12" s="40"/>
    </row>
    <row r="13" ht="38.25" customHeight="1" spans="1:43">
      <c r="A13" s="50" t="s">
        <v>112</v>
      </c>
      <c r="B13" s="12" t="s">
        <v>373</v>
      </c>
      <c r="C13" s="51">
        <f>SUM(C9:C12)</f>
        <v>0</v>
      </c>
      <c r="D13" s="51">
        <f t="shared" ref="D13:AM13" si="1">SUM(D9:D12)</f>
        <v>0</v>
      </c>
      <c r="E13" s="51">
        <f t="shared" si="1"/>
        <v>0</v>
      </c>
      <c r="F13" s="51">
        <f t="shared" si="1"/>
        <v>0</v>
      </c>
      <c r="G13" s="51">
        <f t="shared" si="1"/>
        <v>0</v>
      </c>
      <c r="H13" s="51">
        <f t="shared" si="1"/>
        <v>0</v>
      </c>
      <c r="I13" s="51">
        <f t="shared" si="1"/>
        <v>0</v>
      </c>
      <c r="J13" s="51">
        <f t="shared" si="1"/>
        <v>0</v>
      </c>
      <c r="K13" s="51">
        <f t="shared" si="1"/>
        <v>0</v>
      </c>
      <c r="L13" s="51">
        <f t="shared" si="1"/>
        <v>0</v>
      </c>
      <c r="M13" s="51">
        <f t="shared" si="1"/>
        <v>0</v>
      </c>
      <c r="N13" s="51">
        <f t="shared" si="1"/>
        <v>0</v>
      </c>
      <c r="O13" s="51">
        <f t="shared" si="1"/>
        <v>0</v>
      </c>
      <c r="P13" s="51">
        <f t="shared" si="1"/>
        <v>0</v>
      </c>
      <c r="Q13" s="51">
        <f t="shared" si="1"/>
        <v>0</v>
      </c>
      <c r="R13" s="51">
        <f t="shared" si="1"/>
        <v>0</v>
      </c>
      <c r="S13" s="51">
        <f t="shared" si="1"/>
        <v>0</v>
      </c>
      <c r="T13" s="51">
        <f t="shared" si="1"/>
        <v>0</v>
      </c>
      <c r="U13" s="51">
        <f t="shared" si="1"/>
        <v>0</v>
      </c>
      <c r="V13" s="51">
        <f t="shared" si="1"/>
        <v>0</v>
      </c>
      <c r="W13" s="51">
        <f t="shared" si="1"/>
        <v>0</v>
      </c>
      <c r="X13" s="51">
        <f t="shared" si="1"/>
        <v>0</v>
      </c>
      <c r="Y13" s="51">
        <f t="shared" si="1"/>
        <v>0</v>
      </c>
      <c r="Z13" s="51">
        <f t="shared" si="1"/>
        <v>0</v>
      </c>
      <c r="AA13" s="51">
        <f t="shared" si="1"/>
        <v>0</v>
      </c>
      <c r="AB13" s="51">
        <f t="shared" si="1"/>
        <v>0</v>
      </c>
      <c r="AC13" s="51">
        <f t="shared" si="1"/>
        <v>0</v>
      </c>
      <c r="AD13" s="51">
        <f t="shared" si="1"/>
        <v>0</v>
      </c>
      <c r="AE13" s="51">
        <f t="shared" si="1"/>
        <v>0</v>
      </c>
      <c r="AF13" s="51">
        <f t="shared" si="1"/>
        <v>0</v>
      </c>
      <c r="AG13" s="51">
        <f t="shared" si="1"/>
        <v>0</v>
      </c>
      <c r="AH13" s="51">
        <f t="shared" si="1"/>
        <v>0</v>
      </c>
      <c r="AI13" s="51">
        <f t="shared" si="1"/>
        <v>0</v>
      </c>
      <c r="AJ13" s="51">
        <f t="shared" si="1"/>
        <v>0</v>
      </c>
      <c r="AK13" s="51">
        <f t="shared" si="1"/>
        <v>0</v>
      </c>
      <c r="AL13" s="51">
        <f t="shared" si="1"/>
        <v>0</v>
      </c>
      <c r="AM13" s="51">
        <f t="shared" si="1"/>
        <v>0</v>
      </c>
      <c r="AN13" s="39"/>
      <c r="AO13" s="39"/>
      <c r="AP13" s="39"/>
      <c r="AQ13" s="40"/>
    </row>
    <row r="14" ht="15.5" spans="1:43">
      <c r="A14" s="52"/>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row>
    <row r="17" spans="30:30">
      <c r="AD17" s="53"/>
    </row>
  </sheetData>
  <sheetProtection formatCells="0" formatColumns="0" formatRows="0" insertRows="0" insertColumns="0" insertHyperlinks="0" deleteColumns="0" deleteRows="0" sort="0" autoFilter="0" pivotTables="0"/>
  <mergeCells count="50">
    <mergeCell ref="A2:AG2"/>
    <mergeCell ref="AK2:AM2"/>
    <mergeCell ref="AH3:AM3"/>
    <mergeCell ref="L4:AM4"/>
    <mergeCell ref="L5:O5"/>
    <mergeCell ref="P5:R5"/>
    <mergeCell ref="S5:U5"/>
    <mergeCell ref="V5:Y5"/>
    <mergeCell ref="Z5:AC5"/>
    <mergeCell ref="AD5:AJ5"/>
    <mergeCell ref="AK5:AM5"/>
    <mergeCell ref="AE6:AG6"/>
    <mergeCell ref="A4:A7"/>
    <mergeCell ref="B4:B7"/>
    <mergeCell ref="C4:C7"/>
    <mergeCell ref="D6:D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 ref="U6:U7"/>
    <mergeCell ref="V6:V7"/>
    <mergeCell ref="W6:W7"/>
    <mergeCell ref="X6:X7"/>
    <mergeCell ref="Y6:Y7"/>
    <mergeCell ref="Z6:Z7"/>
    <mergeCell ref="AA6:AA7"/>
    <mergeCell ref="AB6:AB7"/>
    <mergeCell ref="AC6:AC7"/>
    <mergeCell ref="AD6:AD7"/>
    <mergeCell ref="AH6:AH7"/>
    <mergeCell ref="AI6:AI7"/>
    <mergeCell ref="AJ6:AJ7"/>
    <mergeCell ref="AK6:AK7"/>
    <mergeCell ref="AL6:AL7"/>
    <mergeCell ref="AM6:AM7"/>
    <mergeCell ref="D4:E5"/>
    <mergeCell ref="F4:K5"/>
  </mergeCells>
  <conditionalFormatting sqref="AN1:AN8 AN14:AN1048576">
    <cfRule type="cellIs" dxfId="2" priority="4" operator="equal">
      <formula>"Đúng"</formula>
    </cfRule>
  </conditionalFormatting>
  <conditionalFormatting sqref="AN9:AQ13">
    <cfRule type="cellIs" dxfId="2" priority="1" operator="equal">
      <formula>"Đúng"</formula>
    </cfRule>
  </conditionalFormatting>
  <printOptions horizontalCentered="1"/>
  <pageMargins left="0.196850393700787" right="0.196850393700787" top="0.393700787401575" bottom="0.393700787401575" header="0.196850393700787" footer="0.196850393700787"/>
  <pageSetup paperSize="9" scale="86" orientation="landscape"/>
  <headerFooter/>
</worksheet>
</file>

<file path=docProps/app.xml><?xml version="1.0" encoding="utf-8"?>
<Properties xmlns="http://schemas.openxmlformats.org/officeDocument/2006/extended-properties" xmlns:vt="http://schemas.openxmlformats.org/officeDocument/2006/docPropsVTypes">
  <Company>HP</Company>
  <Application>Microsoft Excel</Application>
  <HeadingPairs>
    <vt:vector size="2" baseType="variant">
      <vt:variant>
        <vt:lpstr>工作表</vt:lpstr>
      </vt:variant>
      <vt:variant>
        <vt:i4>32</vt:i4>
      </vt:variant>
    </vt:vector>
  </HeadingPairs>
  <TitlesOfParts>
    <vt:vector size="32" baseType="lpstr">
      <vt:lpstr>Danh sach</vt:lpstr>
      <vt:lpstr>DOCT</vt:lpstr>
      <vt:lpstr>B01</vt:lpstr>
      <vt:lpstr>B02</vt:lpstr>
      <vt:lpstr>B03</vt:lpstr>
      <vt:lpstr>B04</vt:lpstr>
      <vt:lpstr>B05</vt:lpstr>
      <vt:lpstr>B06</vt:lpstr>
      <vt:lpstr>B07</vt:lpstr>
      <vt:lpstr>B08</vt:lpstr>
      <vt:lpstr>B09</vt:lpstr>
      <vt:lpstr>B10</vt:lpstr>
      <vt:lpstr>B11</vt:lpstr>
      <vt:lpstr>B12</vt:lpstr>
      <vt:lpstr>B13</vt:lpstr>
      <vt:lpstr>B14</vt:lpstr>
      <vt:lpstr>B15</vt:lpstr>
      <vt:lpstr>B16</vt:lpstr>
      <vt:lpstr>B17</vt:lpstr>
      <vt:lpstr>B18</vt:lpstr>
      <vt:lpstr>B19</vt:lpstr>
      <vt:lpstr>B20</vt:lpstr>
      <vt:lpstr>B21</vt:lpstr>
      <vt:lpstr>B22</vt:lpstr>
      <vt:lpstr>B23</vt:lpstr>
      <vt:lpstr>B24</vt:lpstr>
      <vt:lpstr>B25</vt:lpstr>
      <vt:lpstr>B26</vt:lpstr>
      <vt:lpstr>B27</vt:lpstr>
      <vt:lpstr>B28</vt:lpstr>
      <vt:lpstr>B29</vt:lpstr>
      <vt:lpstr>B30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gia sung</cp:lastModifiedBy>
  <dcterms:created xsi:type="dcterms:W3CDTF">2022-09-05T06:48:00Z</dcterms:created>
  <cp:lastPrinted>2025-09-10T09:44:00Z</cp:lastPrinted>
  <dcterms:modified xsi:type="dcterms:W3CDTF">2026-09-22T03:31:40Z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edBy">
    <vt:lpwstr>UBKT-VTCCB-HIEN\UBKTTW</vt:lpwstr>
  </property>
  <property fmtid="{D5CDD505-2E9C-101B-9397-08002B2CF9AE}" pid="4" name="DLPManualFileClassificationLastModificationDate">
    <vt:lpwstr>1751442258</vt:lpwstr>
  </property>
  <property fmtid="{D5CDD505-2E9C-101B-9397-08002B2CF9AE}" pid="5" name="DLPManualFileClassificationVersion">
    <vt:lpwstr>11.10.100.17</vt:lpwstr>
  </property>
  <property fmtid="{D5CDD505-2E9C-101B-9397-08002B2CF9AE}" pid="6" name="ICV">
    <vt:lpwstr>4AF5400C9CE34062BAFD3276369D05D2_12</vt:lpwstr>
  </property>
  <property fmtid="{D5CDD505-2E9C-101B-9397-08002B2CF9AE}" pid="7" name="KSOProductBuildVer">
    <vt:lpwstr>1033-12.1.0.28485</vt:lpwstr>
  </property>
  <property fmtid="{D5CDD505-2E9C-101B-9397-08002B2CF9AE}" pid="8" name="CalculationRule">
    <vt:i4>0</vt:i4>
  </property>
</Properties>
</file>